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慧如業務整理\慧如業務-重新整理\@@總量特殊項目業務\總量108特殊項目\(1)發函各校申請108特殊項目附件資料(待更新)\"/>
    </mc:Choice>
  </mc:AlternateContent>
  <bookViews>
    <workbookView xWindow="0" yWindow="0" windowWidth="23040" windowHeight="9336"/>
  </bookViews>
  <sheets>
    <sheet name="表1、2" sheetId="1" r:id="rId1"/>
    <sheet name="表3" sheetId="5" r:id="rId2"/>
    <sheet name="表4" sheetId="6" r:id="rId3"/>
  </sheets>
  <definedNames>
    <definedName name="_xlnm.Print_Titles" localSheetId="0">表1、2!$23:$24</definedName>
    <definedName name="_xlnm.Print_Titles" localSheetId="1">表3!$6:$6</definedName>
    <definedName name="_xlnm.Print_Titles" localSheetId="2">表4!$6:$6</definedName>
  </definedNames>
  <calcPr calcId="152511"/>
</workbook>
</file>

<file path=xl/calcChain.xml><?xml version="1.0" encoding="utf-8"?>
<calcChain xmlns="http://schemas.openxmlformats.org/spreadsheetml/2006/main">
  <c r="M26" i="1" l="1"/>
  <c r="M25" i="1"/>
  <c r="L26" i="1"/>
  <c r="L25" i="1"/>
  <c r="J26" i="1"/>
  <c r="J25" i="1"/>
  <c r="K25" i="1"/>
  <c r="F26" i="1"/>
  <c r="K26" i="1"/>
  <c r="F25" i="1"/>
  <c r="N25" i="1"/>
  <c r="N26" i="1"/>
  <c r="F11" i="1"/>
  <c r="H11" i="1" s="1"/>
  <c r="K11" i="1" s="1"/>
  <c r="J11" i="1"/>
  <c r="F16" i="1"/>
  <c r="I16" i="1" s="1"/>
  <c r="H16" i="1"/>
  <c r="J16" i="1" l="1"/>
  <c r="L11" i="1" s="1"/>
  <c r="N11" i="1" s="1"/>
  <c r="O11" i="1"/>
  <c r="M11" i="1" l="1"/>
</calcChain>
</file>

<file path=xl/sharedStrings.xml><?xml version="1.0" encoding="utf-8"?>
<sst xmlns="http://schemas.openxmlformats.org/spreadsheetml/2006/main" count="131" uniqueCount="113">
  <si>
    <t>師資
學年度</t>
    <phoneticPr fontId="1" type="noConversion"/>
  </si>
  <si>
    <r>
      <rPr>
        <sz val="12"/>
        <rFont val="標楷體"/>
        <family val="4"/>
        <charset val="136"/>
      </rPr>
      <t>專任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兼任</t>
    </r>
  </si>
  <si>
    <r>
      <rPr>
        <sz val="12"/>
        <rFont val="標楷體"/>
        <family val="4"/>
        <charset val="136"/>
      </rPr>
      <t>姓名</t>
    </r>
  </si>
  <si>
    <r>
      <rPr>
        <sz val="12"/>
        <rFont val="標楷體"/>
        <family val="4"/>
        <charset val="136"/>
      </rPr>
      <t>最高學歷</t>
    </r>
  </si>
  <si>
    <r>
      <t>(</t>
    </r>
    <r>
      <rPr>
        <sz val="12"/>
        <rFont val="標楷體"/>
        <family val="4"/>
        <charset val="136"/>
      </rPr>
      <t>教授、副教授、助理教授、講師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</si>
  <si>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○○○</t>
    </r>
    <phoneticPr fontId="1" type="noConversion"/>
  </si>
  <si>
    <r>
      <rPr>
        <sz val="12"/>
        <rFont val="標楷體"/>
        <family val="4"/>
        <charset val="136"/>
      </rPr>
      <t>○○大學
○○博士</t>
    </r>
    <phoneticPr fontId="1" type="noConversion"/>
  </si>
  <si>
    <r>
      <rPr>
        <sz val="12"/>
        <rFont val="標楷體"/>
        <family val="4"/>
        <charset val="136"/>
      </rPr>
      <t>請註明為○○系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主聘或從聘</t>
    </r>
    <phoneticPr fontId="1" type="noConversion"/>
  </si>
  <si>
    <r>
      <rPr>
        <sz val="12"/>
        <rFont val="標楷體"/>
        <family val="4"/>
        <charset val="136"/>
      </rPr>
      <t>擬增聘專任師資○員，其中副教授以上者○員，助理教授或具博士學位者○員；兼任師資○員。</t>
    </r>
    <phoneticPr fontId="1" type="noConversion"/>
  </si>
  <si>
    <r>
      <rPr>
        <sz val="12"/>
        <rFont val="標楷體"/>
        <family val="4"/>
        <charset val="136"/>
      </rPr>
      <t>有否接洽人選</t>
    </r>
  </si>
  <si>
    <r>
      <rPr>
        <sz val="12"/>
        <rFont val="標楷體"/>
        <family val="4"/>
        <charset val="136"/>
      </rPr>
      <t>教授或副教授</t>
    </r>
    <phoneticPr fontId="1" type="noConversion"/>
  </si>
  <si>
    <r>
      <rPr>
        <sz val="12"/>
        <rFont val="標楷體"/>
        <family val="4"/>
        <charset val="136"/>
      </rPr>
      <t>○○博士或○○碩士</t>
    </r>
    <phoneticPr fontId="1" type="noConversion"/>
  </si>
  <si>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：目前在學校擔任專任教師所開課名稱</t>
    </r>
    <phoneticPr fontId="1" type="noConversion"/>
  </si>
  <si>
    <r>
      <rPr>
        <sz val="12"/>
        <rFont val="標楷體"/>
        <family val="4"/>
        <charset val="136"/>
      </rPr>
      <t>開課名稱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2)</t>
    </r>
    <phoneticPr fontId="1" type="noConversion"/>
  </si>
  <si>
    <r>
      <rPr>
        <sz val="12"/>
        <rFont val="標楷體"/>
        <family val="4"/>
        <charset val="136"/>
      </rPr>
      <t>主要支援之學系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研究所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○○○，現有專任師資○員，其中副教授以上者○員，助理教授以上者○員；兼任師資○員。</t>
    </r>
    <phoneticPr fontId="1" type="noConversion"/>
  </si>
  <si>
    <t>:</t>
    <phoneticPr fontId="1" type="noConversion"/>
  </si>
  <si>
    <t>進修學制學生數</t>
    <phoneticPr fontId="1" type="noConversion"/>
  </si>
  <si>
    <r>
      <rPr>
        <b/>
        <sz val="10"/>
        <rFont val="標楷體"/>
        <family val="4"/>
        <charset val="136"/>
      </rPr>
      <t>研究生生師比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全校日間、進修學制碩士班、博士班學生數除以全校專任助理教授級以上師資數總和</t>
    </r>
    <r>
      <rPr>
        <sz val="10"/>
        <rFont val="Times New Roman"/>
        <family val="1"/>
      </rPr>
      <t>)</t>
    </r>
    <phoneticPr fontId="1" type="noConversion"/>
  </si>
  <si>
    <r>
      <t>G</t>
    </r>
    <r>
      <rPr>
        <sz val="10"/>
        <rFont val="標楷體"/>
        <family val="4"/>
        <charset val="136"/>
      </rPr>
      <t>：計算生師比之師資數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如</t>
    </r>
    <r>
      <rPr>
        <sz val="10"/>
        <rFont val="Times New Roman"/>
        <family val="1"/>
      </rPr>
      <t>F</t>
    </r>
    <r>
      <rPr>
        <sz val="10"/>
        <rFont val="標楷體"/>
        <family val="4"/>
        <charset val="136"/>
      </rPr>
      <t>大於</t>
    </r>
    <r>
      <rPr>
        <sz val="10"/>
        <rFont val="Times New Roman"/>
        <family val="1"/>
      </rPr>
      <t>E</t>
    </r>
    <r>
      <rPr>
        <sz val="10"/>
        <rFont val="標楷體"/>
        <family val="4"/>
        <charset val="136"/>
      </rPr>
      <t>則</t>
    </r>
    <r>
      <rPr>
        <sz val="10"/>
        <rFont val="Times New Roman"/>
        <family val="1"/>
      </rPr>
      <t>G</t>
    </r>
    <r>
      <rPr>
        <sz val="10"/>
        <rFont val="標楷體"/>
        <family val="4"/>
        <charset val="136"/>
      </rPr>
      <t>為</t>
    </r>
    <r>
      <rPr>
        <sz val="10"/>
        <rFont val="Times New Roman"/>
        <family val="1"/>
      </rPr>
      <t>C+E+L</t>
    </r>
    <r>
      <rPr>
        <sz val="10"/>
        <rFont val="標楷體"/>
        <family val="4"/>
        <charset val="136"/>
      </rPr>
      <t>，如</t>
    </r>
    <r>
      <rPr>
        <sz val="10"/>
        <rFont val="Times New Roman"/>
        <family val="1"/>
      </rPr>
      <t>F</t>
    </r>
    <r>
      <rPr>
        <sz val="10"/>
        <rFont val="標楷體"/>
        <family val="4"/>
        <charset val="136"/>
      </rPr>
      <t>小於</t>
    </r>
    <r>
      <rPr>
        <sz val="10"/>
        <rFont val="Times New Roman"/>
        <family val="1"/>
      </rPr>
      <t>E</t>
    </r>
    <r>
      <rPr>
        <sz val="10"/>
        <rFont val="標楷體"/>
        <family val="4"/>
        <charset val="136"/>
      </rPr>
      <t>則</t>
    </r>
    <r>
      <rPr>
        <sz val="10"/>
        <rFont val="Times New Roman"/>
        <family val="1"/>
      </rPr>
      <t>G</t>
    </r>
    <r>
      <rPr>
        <sz val="10"/>
        <rFont val="標楷體"/>
        <family val="4"/>
        <charset val="136"/>
      </rPr>
      <t>為</t>
    </r>
    <r>
      <rPr>
        <sz val="10"/>
        <rFont val="Times New Roman"/>
        <family val="1"/>
      </rPr>
      <t>C+F+L)(</t>
    </r>
    <r>
      <rPr>
        <sz val="10"/>
        <rFont val="標楷體"/>
        <family val="4"/>
        <charset val="136"/>
      </rPr>
      <t>另</t>
    </r>
    <r>
      <rPr>
        <sz val="10"/>
        <rFont val="Times New Roman"/>
        <family val="1"/>
      </rPr>
      <t>L</t>
    </r>
    <r>
      <rPr>
        <sz val="10"/>
        <rFont val="標楷體"/>
        <family val="4"/>
        <charset val="136"/>
      </rPr>
      <t>之計算，參見乙表</t>
    </r>
    <r>
      <rPr>
        <sz val="10"/>
        <rFont val="Times New Roman"/>
        <family val="1"/>
      </rPr>
      <t>)</t>
    </r>
    <phoneticPr fontId="1" type="noConversion"/>
  </si>
  <si>
    <t xml:space="preserve"> 專任助理教授以上師資結構</t>
    <phoneticPr fontId="1" type="noConversion"/>
  </si>
  <si>
    <r>
      <rPr>
        <sz val="12"/>
        <rFont val="標楷體"/>
        <family val="4"/>
        <charset val="136"/>
      </rPr>
      <t>日間學制學生總數</t>
    </r>
    <r>
      <rPr>
        <sz val="12"/>
        <rFont val="Times New Roman"/>
        <family val="1"/>
      </rPr>
      <t>Q=M+N+O+P</t>
    </r>
    <phoneticPr fontId="1" type="noConversion"/>
  </si>
  <si>
    <r>
      <rPr>
        <sz val="12"/>
        <rFont val="標楷體"/>
        <family val="4"/>
        <charset val="136"/>
      </rPr>
      <t>日間、進修學制學生總數</t>
    </r>
    <r>
      <rPr>
        <sz val="12"/>
        <rFont val="Times New Roman"/>
        <family val="1"/>
      </rPr>
      <t>=Q+U</t>
    </r>
    <phoneticPr fontId="1" type="noConversion"/>
  </si>
  <si>
    <r>
      <rPr>
        <b/>
        <sz val="12"/>
        <rFont val="Times New Roman"/>
        <family val="1"/>
      </rPr>
      <t>V</t>
    </r>
    <r>
      <rPr>
        <b/>
        <sz val="12"/>
        <rFont val="標楷體"/>
        <family val="4"/>
        <charset val="136"/>
      </rPr>
      <t>：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碩、博士生加權後日夜間學制學生總數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碩士生加權二倍，博士生加權三倍，本欄作為計算全校生師比之學生數</t>
    </r>
    <r>
      <rPr>
        <sz val="10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</si>
  <si>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進修學制學生總數</t>
    </r>
    <r>
      <rPr>
        <sz val="12"/>
        <rFont val="Times New Roman"/>
        <family val="1"/>
      </rPr>
      <t>U=R+S+T</t>
    </r>
    <phoneticPr fontId="1" type="noConversion"/>
  </si>
  <si>
    <r>
      <t>M</t>
    </r>
    <r>
      <rPr>
        <sz val="11"/>
        <rFont val="標楷體"/>
        <family val="4"/>
        <charset val="136"/>
      </rPr>
      <t>：專科部學生總數</t>
    </r>
    <phoneticPr fontId="1" type="noConversion"/>
  </si>
  <si>
    <r>
      <t>N</t>
    </r>
    <r>
      <rPr>
        <sz val="11"/>
        <rFont val="標楷體"/>
        <family val="4"/>
        <charset val="136"/>
      </rPr>
      <t>：大學部學生總數</t>
    </r>
    <phoneticPr fontId="1" type="noConversion"/>
  </si>
  <si>
    <r>
      <t>O</t>
    </r>
    <r>
      <rPr>
        <sz val="11"/>
        <rFont val="標楷體"/>
        <family val="4"/>
        <charset val="136"/>
      </rPr>
      <t>：碩士班學生總數</t>
    </r>
    <phoneticPr fontId="1" type="noConversion"/>
  </si>
  <si>
    <r>
      <t>P</t>
    </r>
    <r>
      <rPr>
        <sz val="11"/>
        <rFont val="標楷體"/>
        <family val="4"/>
        <charset val="136"/>
      </rPr>
      <t>：博士班學生數總計</t>
    </r>
    <phoneticPr fontId="1" type="noConversion"/>
  </si>
  <si>
    <r>
      <t>R</t>
    </r>
    <r>
      <rPr>
        <sz val="11"/>
        <rFont val="標楷體"/>
        <family val="4"/>
        <charset val="136"/>
      </rPr>
      <t>：專科部學生總數（進修部二年制、在職專班）</t>
    </r>
    <phoneticPr fontId="1" type="noConversion"/>
  </si>
  <si>
    <r>
      <t>S</t>
    </r>
    <r>
      <rPr>
        <sz val="11"/>
        <rFont val="標楷體"/>
        <family val="4"/>
        <charset val="136"/>
      </rPr>
      <t>：大學部學生總數（進修學士班、進修部二年制學系、二年制在職專班等）</t>
    </r>
    <phoneticPr fontId="1" type="noConversion"/>
  </si>
  <si>
    <r>
      <t>T</t>
    </r>
    <r>
      <rPr>
        <sz val="11"/>
        <rFont val="標楷體"/>
        <family val="4"/>
        <charset val="136"/>
      </rPr>
      <t>：碩士在職專班學生總數</t>
    </r>
    <phoneticPr fontId="1" type="noConversion"/>
  </si>
  <si>
    <t>W=</t>
    <phoneticPr fontId="1" type="noConversion"/>
  </si>
  <si>
    <t>一般大學</t>
    <phoneticPr fontId="1" type="noConversion"/>
  </si>
  <si>
    <t>應達百分之七十以上。</t>
    <phoneticPr fontId="1" type="noConversion"/>
  </si>
  <si>
    <t>科技大學</t>
    <phoneticPr fontId="1" type="noConversion"/>
  </si>
  <si>
    <t>1.設立或改名滿五年，應達百分之五十以上。</t>
    <phoneticPr fontId="1" type="noConversion"/>
  </si>
  <si>
    <t>2.設立或改名滿十年，應達百分之六十以上。</t>
    <phoneticPr fontId="1" type="noConversion"/>
  </si>
  <si>
    <t>3.設立或改名滿十五年，應達百分之七十以上。</t>
    <phoneticPr fontId="1" type="noConversion"/>
  </si>
  <si>
    <t>技術學院</t>
    <phoneticPr fontId="1" type="noConversion"/>
  </si>
  <si>
    <t>1.設立或改制滿五年，應達百分之四十以上；設有專科部者，應達百分之三十五以上。</t>
    <phoneticPr fontId="1" type="noConversion"/>
  </si>
  <si>
    <t>2.設立或改制滿十年，應達百分之五十以上；設有專科部者，應達百分之四十五以上。</t>
    <phoneticPr fontId="1" type="noConversion"/>
  </si>
  <si>
    <t>3.設立或改制滿十五年，應達百分之六十以上；設有專科部者，應達百分之五十五以上。</t>
    <phoneticPr fontId="1" type="noConversion"/>
  </si>
  <si>
    <t>1.甲表資料不含藝術及設計類系所專、兼任師資，如有藝術及設計類系所之專、兼任師資料請另填乙表。</t>
    <phoneticPr fontId="1" type="noConversion"/>
  </si>
  <si>
    <t>2.計算生師比之公式係將甲、乙二表之師資資料合計計算。</t>
    <phoneticPr fontId="1" type="noConversion"/>
  </si>
  <si>
    <t>3.黑框部分已設計公式自動計算，學校請勿填列</t>
    <phoneticPr fontId="1" type="noConversion"/>
  </si>
  <si>
    <t>甲表（無藝術類及設計類系所之學校僅需填列甲表）</t>
    <phoneticPr fontId="1" type="noConversion"/>
  </si>
  <si>
    <r>
      <t>全校應有專任講師以上教師數(</t>
    </r>
    <r>
      <rPr>
        <sz val="14"/>
        <rFont val="標楷體"/>
        <family val="4"/>
        <charset val="136"/>
      </rPr>
      <t>W</t>
    </r>
    <r>
      <rPr>
        <sz val="12"/>
        <rFont val="標楷體"/>
        <family val="4"/>
        <charset val="136"/>
      </rPr>
      <t>)</t>
    </r>
    <phoneticPr fontId="1" type="noConversion"/>
  </si>
  <si>
    <r>
      <rPr>
        <sz val="12"/>
        <rFont val="標楷體"/>
        <family val="4"/>
        <charset val="136"/>
      </rPr>
      <t>註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：實際在申請案所屬系所開課之教師</t>
    </r>
    <phoneticPr fontId="1" type="noConversion"/>
  </si>
  <si>
    <t>2.境外學生數（含外國學生、僑生、香港澳門地區學生、大陸地區學生）之計算方式，於全校在學學生數之百分之十以內，不予列計為學生數；超過全校在學學生數之百分之十者，則予計列。</t>
    <phoneticPr fontId="1" type="noConversion"/>
  </si>
  <si>
    <t>3.技專校院配合政府政策開設之特殊專班學生數，不列入計算。</t>
    <phoneticPr fontId="1" type="noConversion"/>
  </si>
  <si>
    <t>4.黑框部分已設計公式自動計算，學校請勿填列。</t>
    <phoneticPr fontId="1" type="noConversion"/>
  </si>
  <si>
    <t>〔甲表(a+b+c)+乙表(a+b+c)〕÷W×100%＝</t>
    <phoneticPr fontId="1" type="noConversion"/>
  </si>
  <si>
    <t>＊本表僅適用於申設獨立研究所</t>
    <phoneticPr fontId="1" type="noConversion"/>
  </si>
  <si>
    <r>
      <rPr>
        <b/>
        <sz val="16"/>
        <rFont val="標楷體"/>
        <family val="4"/>
        <charset val="136"/>
      </rPr>
      <t>基本資料表</t>
    </r>
    <phoneticPr fontId="1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</si>
  <si>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：擬增聘師資之途徑與規劃表</t>
    </r>
    <phoneticPr fontId="1" type="noConversion"/>
  </si>
  <si>
    <r>
      <t>E=D/4(</t>
    </r>
    <r>
      <rPr>
        <sz val="11"/>
        <rFont val="標楷體"/>
        <family val="4"/>
        <charset val="136"/>
      </rPr>
      <t>即兼任師資可折算專任師資數</t>
    </r>
    <r>
      <rPr>
        <sz val="11"/>
        <rFont val="Times New Roman"/>
        <family val="1"/>
      </rPr>
      <t>)</t>
    </r>
  </si>
  <si>
    <r>
      <t>a:</t>
    </r>
    <r>
      <rPr>
        <sz val="11"/>
        <rFont val="標楷體"/>
        <family val="4"/>
        <charset val="136"/>
      </rPr>
      <t>教授</t>
    </r>
  </si>
  <si>
    <r>
      <t>b:</t>
    </r>
    <r>
      <rPr>
        <sz val="11"/>
        <rFont val="標楷體"/>
        <family val="4"/>
        <charset val="136"/>
      </rPr>
      <t>副教授</t>
    </r>
  </si>
  <si>
    <r>
      <t>c:</t>
    </r>
    <r>
      <rPr>
        <sz val="11"/>
        <rFont val="標楷體"/>
        <family val="4"/>
        <charset val="136"/>
      </rPr>
      <t>助理教授</t>
    </r>
  </si>
  <si>
    <r>
      <t>d:</t>
    </r>
    <r>
      <rPr>
        <sz val="11"/>
        <rFont val="標楷體"/>
        <family val="4"/>
        <charset val="136"/>
      </rPr>
      <t>講師</t>
    </r>
  </si>
  <si>
    <r>
      <t>C</t>
    </r>
    <r>
      <rPr>
        <sz val="11"/>
        <rFont val="標楷體"/>
        <family val="4"/>
        <charset val="136"/>
      </rPr>
      <t>：合計</t>
    </r>
    <r>
      <rPr>
        <sz val="11"/>
        <rFont val="Times New Roman"/>
        <family val="1"/>
      </rPr>
      <t>=A+B</t>
    </r>
    <phoneticPr fontId="1" type="noConversion"/>
  </si>
  <si>
    <r>
      <rPr>
        <sz val="11"/>
        <rFont val="標楷體"/>
        <family val="4"/>
        <charset val="136"/>
      </rPr>
      <t>日間學制學生數</t>
    </r>
    <phoneticPr fontId="1" type="noConversion"/>
  </si>
  <si>
    <r>
      <rPr>
        <sz val="11"/>
        <rFont val="標楷體"/>
        <family val="4"/>
        <charset val="136"/>
      </rPr>
      <t>專任師資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含相當等級之專任專業技術人員</t>
    </r>
    <r>
      <rPr>
        <sz val="11"/>
        <rFont val="Times New Roman"/>
        <family val="1"/>
      </rPr>
      <t>)</t>
    </r>
    <phoneticPr fontId="1" type="noConversion"/>
  </si>
  <si>
    <r>
      <t>A</t>
    </r>
    <r>
      <rPr>
        <sz val="11"/>
        <rFont val="標楷體"/>
        <family val="4"/>
        <charset val="136"/>
      </rPr>
      <t>：專任師資小計</t>
    </r>
    <r>
      <rPr>
        <sz val="11"/>
        <rFont val="Times New Roman"/>
        <family val="1"/>
      </rPr>
      <t>=a+b+c+d(</t>
    </r>
    <r>
      <rPr>
        <sz val="11"/>
        <rFont val="標楷體"/>
        <family val="4"/>
        <charset val="136"/>
      </rPr>
      <t>教授</t>
    </r>
    <r>
      <rPr>
        <sz val="11"/>
        <rFont val="Times New Roman"/>
        <family val="1"/>
      </rPr>
      <t>+</t>
    </r>
    <r>
      <rPr>
        <sz val="11"/>
        <rFont val="標楷體"/>
        <family val="4"/>
        <charset val="136"/>
      </rPr>
      <t>副教授</t>
    </r>
    <r>
      <rPr>
        <sz val="11"/>
        <rFont val="Times New Roman"/>
        <family val="1"/>
      </rPr>
      <t>+</t>
    </r>
    <r>
      <rPr>
        <sz val="11"/>
        <rFont val="標楷體"/>
        <family val="4"/>
        <charset val="136"/>
      </rPr>
      <t>助理教授</t>
    </r>
    <r>
      <rPr>
        <sz val="11"/>
        <rFont val="Times New Roman"/>
        <family val="1"/>
      </rPr>
      <t>+</t>
    </r>
    <r>
      <rPr>
        <sz val="11"/>
        <rFont val="標楷體"/>
        <family val="4"/>
        <charset val="136"/>
      </rPr>
      <t>講師</t>
    </r>
    <r>
      <rPr>
        <sz val="11"/>
        <rFont val="Times New Roman"/>
        <family val="1"/>
      </rPr>
      <t>)</t>
    </r>
    <phoneticPr fontId="1" type="noConversion"/>
  </si>
  <si>
    <r>
      <t>B</t>
    </r>
    <r>
      <rPr>
        <sz val="11"/>
        <rFont val="標楷體"/>
        <family val="4"/>
        <charset val="136"/>
      </rPr>
      <t>：軍訓教官及擔任軍訓課程之護理教師數</t>
    </r>
    <phoneticPr fontId="1" type="noConversion"/>
  </si>
  <si>
    <r>
      <t>D</t>
    </r>
    <r>
      <rPr>
        <sz val="11"/>
        <rFont val="標楷體"/>
        <family val="4"/>
        <charset val="136"/>
      </rPr>
      <t>：兼任師資數</t>
    </r>
    <phoneticPr fontId="1" type="noConversion"/>
  </si>
  <si>
    <r>
      <rPr>
        <b/>
        <sz val="11"/>
        <rFont val="標楷體"/>
        <family val="4"/>
        <charset val="136"/>
      </rPr>
      <t>全校生師比</t>
    </r>
    <r>
      <rPr>
        <sz val="10"/>
        <rFont val="新細明體"/>
        <family val="1"/>
        <charset val="136"/>
      </rPr>
      <t/>
    </r>
    <phoneticPr fontId="1" type="noConversion"/>
  </si>
  <si>
    <r>
      <rPr>
        <b/>
        <sz val="11"/>
        <rFont val="標楷體"/>
        <family val="4"/>
        <charset val="136"/>
      </rPr>
      <t>日間部生師比</t>
    </r>
    <phoneticPr fontId="1" type="noConversion"/>
  </si>
  <si>
    <r>
      <t>F=C/3(</t>
    </r>
    <r>
      <rPr>
        <sz val="11"/>
        <rFont val="標楷體"/>
        <family val="4"/>
        <charset val="136"/>
      </rPr>
      <t>即專任師資數的三分之一</t>
    </r>
    <r>
      <rPr>
        <sz val="11"/>
        <rFont val="Times New Roman"/>
        <family val="1"/>
      </rPr>
      <t>)</t>
    </r>
    <phoneticPr fontId="1" type="noConversion"/>
  </si>
  <si>
    <t>※ 總量標準附表1：全校生師比值：</t>
    <phoneticPr fontId="1" type="noConversion"/>
  </si>
  <si>
    <t>※ 總量標準附表2：專任助理教授以上師資結構：</t>
    <phoneticPr fontId="1" type="noConversion"/>
  </si>
  <si>
    <r>
      <rPr>
        <b/>
        <sz val="14"/>
        <rFont val="標楷體"/>
        <family val="4"/>
        <charset val="136"/>
      </rPr>
      <t>表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：現有專任師資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註</t>
    </r>
    <r>
      <rPr>
        <b/>
        <sz val="14"/>
        <rFont val="Times New Roman"/>
        <family val="1"/>
      </rPr>
      <t>1)</t>
    </r>
    <r>
      <rPr>
        <b/>
        <sz val="14"/>
        <rFont val="標楷體"/>
        <family val="4"/>
        <charset val="136"/>
      </rPr>
      <t>名冊表</t>
    </r>
    <phoneticPr fontId="1" type="noConversion"/>
  </si>
  <si>
    <r>
      <rPr>
        <sz val="12"/>
        <rFont val="標楷體"/>
        <family val="4"/>
        <charset val="136"/>
      </rPr>
      <t>現有專任師資○員，其中副教授以上者○員，助理教授以上者○員；兼任師資○員。</t>
    </r>
    <phoneticPr fontId="1" type="noConversion"/>
  </si>
  <si>
    <r>
      <rPr>
        <sz val="12"/>
        <rFont val="標楷體"/>
        <family val="4"/>
        <charset val="136"/>
      </rPr>
      <t>序號</t>
    </r>
    <phoneticPr fontId="1" type="noConversion"/>
  </si>
  <si>
    <r>
      <rPr>
        <sz val="12"/>
        <rFont val="標楷體"/>
        <family val="4"/>
        <charset val="136"/>
      </rPr>
      <t>職稱</t>
    </r>
    <phoneticPr fontId="1" type="noConversion"/>
  </si>
  <si>
    <r>
      <rPr>
        <sz val="12"/>
        <rFont val="標楷體"/>
        <family val="4"/>
        <charset val="136"/>
      </rPr>
      <t>最高學歷</t>
    </r>
    <phoneticPr fontId="1" type="noConversion"/>
  </si>
  <si>
    <r>
      <rPr>
        <sz val="12"/>
        <rFont val="標楷體"/>
        <family val="4"/>
        <charset val="136"/>
      </rPr>
      <t>專長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</si>
  <si>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</si>
  <si>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學院、學位學程申請案，請填寫實際支援師資，並依主要支援之學系或研究所填寫師資名冊。</t>
    </r>
    <phoneticPr fontId="1" type="noConversion"/>
  </si>
  <si>
    <t>擬於本申請案開授之課程</t>
    <phoneticPr fontId="1" type="noConversion"/>
  </si>
  <si>
    <t>注意事項：</t>
    <phoneticPr fontId="1" type="noConversion"/>
  </si>
  <si>
    <r>
      <t>a:</t>
    </r>
    <r>
      <rPr>
        <sz val="11"/>
        <color theme="1"/>
        <rFont val="標楷體"/>
        <family val="4"/>
        <charset val="136"/>
      </rPr>
      <t>教授</t>
    </r>
  </si>
  <si>
    <r>
      <t>b:</t>
    </r>
    <r>
      <rPr>
        <sz val="11"/>
        <color theme="1"/>
        <rFont val="標楷體"/>
        <family val="4"/>
        <charset val="136"/>
      </rPr>
      <t>副教授</t>
    </r>
  </si>
  <si>
    <r>
      <t>c:</t>
    </r>
    <r>
      <rPr>
        <sz val="11"/>
        <color theme="1"/>
        <rFont val="標楷體"/>
        <family val="4"/>
        <charset val="136"/>
      </rPr>
      <t>助理教授</t>
    </r>
  </si>
  <si>
    <r>
      <t>d:</t>
    </r>
    <r>
      <rPr>
        <sz val="11"/>
        <color theme="1"/>
        <rFont val="標楷體"/>
        <family val="4"/>
        <charset val="136"/>
      </rPr>
      <t>講師</t>
    </r>
  </si>
  <si>
    <r>
      <rPr>
        <sz val="12"/>
        <color theme="1"/>
        <rFont val="標楷體"/>
        <family val="4"/>
        <charset val="136"/>
      </rPr>
      <t>乙表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設有藝術類及設計類系所之學校應同時填列甲、乙兩表</t>
    </r>
    <r>
      <rPr>
        <sz val="12"/>
        <color theme="1"/>
        <rFont val="Times New Roman"/>
        <family val="1"/>
      </rPr>
      <t>)</t>
    </r>
  </si>
  <si>
    <r>
      <rPr>
        <sz val="11"/>
        <color theme="1"/>
        <rFont val="標楷體"/>
        <family val="4"/>
        <charset val="136"/>
      </rPr>
      <t>藝術及設計類專任師資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含相當等級之專任專業技術人員</t>
    </r>
    <r>
      <rPr>
        <sz val="11"/>
        <color theme="1"/>
        <rFont val="Times New Roman"/>
        <family val="1"/>
      </rPr>
      <t>)</t>
    </r>
  </si>
  <si>
    <r>
      <t>H</t>
    </r>
    <r>
      <rPr>
        <sz val="11"/>
        <color theme="1"/>
        <rFont val="標楷體"/>
        <family val="4"/>
        <charset val="136"/>
      </rPr>
      <t>：藝術及設計類專任師資小計</t>
    </r>
    <r>
      <rPr>
        <sz val="11"/>
        <color theme="1"/>
        <rFont val="Times New Roman"/>
        <family val="1"/>
      </rPr>
      <t>=a+b+c+d</t>
    </r>
    <phoneticPr fontId="1" type="noConversion"/>
  </si>
  <si>
    <r>
      <t>I:</t>
    </r>
    <r>
      <rPr>
        <sz val="11"/>
        <color theme="1"/>
        <rFont val="標楷體"/>
        <family val="4"/>
        <charset val="136"/>
      </rPr>
      <t>藝術及設計類兼任師資數</t>
    </r>
  </si>
  <si>
    <r>
      <t>J=I/4(</t>
    </r>
    <r>
      <rPr>
        <sz val="10"/>
        <color theme="1"/>
        <rFont val="標楷體"/>
        <family val="4"/>
        <charset val="136"/>
      </rPr>
      <t>即藝術及設計類兼任師資可折算專任師資數</t>
    </r>
    <r>
      <rPr>
        <sz val="10"/>
        <color theme="1"/>
        <rFont val="Times New Roman"/>
        <family val="1"/>
      </rPr>
      <t>)</t>
    </r>
  </si>
  <si>
    <r>
      <t>K=H/2(</t>
    </r>
    <r>
      <rPr>
        <sz val="10"/>
        <color theme="1"/>
        <rFont val="標楷體"/>
        <family val="4"/>
        <charset val="136"/>
      </rPr>
      <t>即藝術及設計類專任師資數的二分之一</t>
    </r>
    <r>
      <rPr>
        <sz val="10"/>
        <color theme="1"/>
        <rFont val="Times New Roman"/>
        <family val="1"/>
      </rPr>
      <t>)</t>
    </r>
  </si>
  <si>
    <r>
      <t>L</t>
    </r>
    <r>
      <rPr>
        <sz val="10"/>
        <color theme="1"/>
        <rFont val="標楷體"/>
        <family val="4"/>
        <charset val="136"/>
      </rPr>
      <t>：藝術及設計類系所計算生師比之師資數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如</t>
    </r>
    <r>
      <rPr>
        <sz val="10"/>
        <color theme="1"/>
        <rFont val="Times New Roman"/>
        <family val="1"/>
      </rPr>
      <t>K</t>
    </r>
    <r>
      <rPr>
        <sz val="10"/>
        <color theme="1"/>
        <rFont val="標楷體"/>
        <family val="4"/>
        <charset val="136"/>
      </rPr>
      <t>大於</t>
    </r>
    <r>
      <rPr>
        <sz val="10"/>
        <color theme="1"/>
        <rFont val="Times New Roman"/>
        <family val="1"/>
      </rPr>
      <t>J</t>
    </r>
    <r>
      <rPr>
        <sz val="10"/>
        <color theme="1"/>
        <rFont val="標楷體"/>
        <family val="4"/>
        <charset val="136"/>
      </rPr>
      <t>則</t>
    </r>
    <r>
      <rPr>
        <sz val="10"/>
        <color theme="1"/>
        <rFont val="Times New Roman"/>
        <family val="1"/>
      </rPr>
      <t>L</t>
    </r>
    <r>
      <rPr>
        <sz val="10"/>
        <color theme="1"/>
        <rFont val="標楷體"/>
        <family val="4"/>
        <charset val="136"/>
      </rPr>
      <t>為</t>
    </r>
    <r>
      <rPr>
        <sz val="10"/>
        <color theme="1"/>
        <rFont val="Times New Roman"/>
        <family val="1"/>
      </rPr>
      <t>H+J</t>
    </r>
    <r>
      <rPr>
        <sz val="10"/>
        <color theme="1"/>
        <rFont val="標楷體"/>
        <family val="4"/>
        <charset val="136"/>
      </rPr>
      <t>，如</t>
    </r>
    <r>
      <rPr>
        <sz val="10"/>
        <color theme="1"/>
        <rFont val="Times New Roman"/>
        <family val="1"/>
      </rPr>
      <t>K</t>
    </r>
    <r>
      <rPr>
        <sz val="10"/>
        <color theme="1"/>
        <rFont val="標楷體"/>
        <family val="4"/>
        <charset val="136"/>
      </rPr>
      <t>小於</t>
    </r>
    <r>
      <rPr>
        <sz val="10"/>
        <color theme="1"/>
        <rFont val="Times New Roman"/>
        <family val="1"/>
      </rPr>
      <t>J</t>
    </r>
    <r>
      <rPr>
        <sz val="10"/>
        <color theme="1"/>
        <rFont val="標楷體"/>
        <family val="4"/>
        <charset val="136"/>
      </rPr>
      <t>則</t>
    </r>
    <r>
      <rPr>
        <sz val="10"/>
        <color theme="1"/>
        <rFont val="Times New Roman"/>
        <family val="1"/>
      </rPr>
      <t>L</t>
    </r>
    <r>
      <rPr>
        <sz val="10"/>
        <color theme="1"/>
        <rFont val="標楷體"/>
        <family val="4"/>
        <charset val="136"/>
      </rPr>
      <t>為</t>
    </r>
    <r>
      <rPr>
        <sz val="10"/>
        <color theme="1"/>
        <rFont val="Times New Roman"/>
        <family val="1"/>
      </rPr>
      <t>H+K)</t>
    </r>
    <phoneticPr fontId="1" type="noConversion"/>
  </si>
  <si>
    <r>
      <rPr>
        <sz val="10"/>
        <color theme="1"/>
        <rFont val="標楷體"/>
        <family val="4"/>
        <charset val="136"/>
      </rPr>
      <t>碩、博士生加權後日間學制學生總數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碩士生加權二倍，博士生加權三倍，本欄作為計算日間部生師比之學生數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</si>
  <si>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專任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兼任</t>
    </r>
  </si>
  <si>
    <r>
      <rPr>
        <sz val="12"/>
        <color theme="1"/>
        <rFont val="標楷體"/>
        <family val="4"/>
        <charset val="136"/>
      </rPr>
      <t>職稱</t>
    </r>
  </si>
  <si>
    <r>
      <rPr>
        <sz val="12"/>
        <color theme="1"/>
        <rFont val="標楷體"/>
        <family val="4"/>
        <charset val="136"/>
      </rPr>
      <t>學　位</t>
    </r>
  </si>
  <si>
    <r>
      <rPr>
        <sz val="12"/>
        <color theme="1"/>
        <rFont val="標楷體"/>
        <family val="4"/>
        <charset val="136"/>
      </rPr>
      <t>擬聘師資專長</t>
    </r>
  </si>
  <si>
    <r>
      <rPr>
        <sz val="12"/>
        <color theme="1"/>
        <rFont val="標楷體"/>
        <family val="4"/>
        <charset val="136"/>
      </rPr>
      <t>學術條件</t>
    </r>
  </si>
  <si>
    <t>擬於本申請案開授課程</t>
    <phoneticPr fontId="1" type="noConversion"/>
  </si>
  <si>
    <r>
      <rPr>
        <sz val="12"/>
        <color theme="1"/>
        <rFont val="標楷體"/>
        <family val="4"/>
        <charset val="136"/>
      </rPr>
      <t>延聘途徑與來源</t>
    </r>
  </si>
  <si>
    <r>
      <rPr>
        <sz val="10"/>
        <rFont val="標楷體"/>
        <family val="4"/>
        <charset val="136"/>
      </rPr>
      <t>全校日間、進修學制碩士班、博士班學生總數</t>
    </r>
    <r>
      <rPr>
        <sz val="10"/>
        <rFont val="Times New Roman"/>
        <family val="1"/>
      </rPr>
      <t>(O+P+T)</t>
    </r>
    <r>
      <rPr>
        <sz val="10"/>
        <rFont val="標楷體"/>
        <family val="4"/>
        <charset val="136"/>
      </rPr>
      <t>，本欄作為計算研究生生師比之學生數</t>
    </r>
    <phoneticPr fontId="1" type="noConversion"/>
  </si>
  <si>
    <t>延畢生人數</t>
    <phoneticPr fontId="1" type="noConversion"/>
  </si>
  <si>
    <r>
      <t>1.一般大學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科技大學及技術學院應低於27。</t>
    </r>
    <phoneticPr fontId="1" type="noConversion"/>
  </si>
  <si>
    <t>2.專科學校應低於35。</t>
    <phoneticPr fontId="1" type="noConversion"/>
  </si>
  <si>
    <r>
      <t>108學年度</t>
    </r>
    <r>
      <rPr>
        <b/>
        <u/>
        <sz val="16"/>
        <color theme="1"/>
        <rFont val="標楷體"/>
        <family val="4"/>
        <charset val="136"/>
      </rPr>
      <t xml:space="preserve">     　　　</t>
    </r>
    <r>
      <rPr>
        <b/>
        <sz val="16"/>
        <color theme="1"/>
        <rFont val="標楷體"/>
        <family val="4"/>
        <charset val="136"/>
      </rPr>
      <t>大學(學院)增設、調整特殊項目院系所學位學程</t>
    </r>
    <phoneticPr fontId="1" type="noConversion"/>
  </si>
  <si>
    <r>
      <t>基本資料表：</t>
    </r>
    <r>
      <rPr>
        <b/>
        <u/>
        <sz val="14"/>
        <color theme="1"/>
        <rFont val="標楷體"/>
        <family val="4"/>
        <charset val="136"/>
      </rPr>
      <t>全校</t>
    </r>
    <r>
      <rPr>
        <b/>
        <sz val="14"/>
        <color theme="1"/>
        <rFont val="標楷體"/>
        <family val="4"/>
        <charset val="136"/>
      </rPr>
      <t>教師數及學生數，以106年10月15日資料為計算基準</t>
    </r>
    <phoneticPr fontId="1" type="noConversion"/>
  </si>
  <si>
    <t>表1：106學年度教師人數資料表(分甲、乙二表)</t>
    <phoneticPr fontId="1" type="noConversion"/>
  </si>
  <si>
    <r>
      <t>106</t>
    </r>
    <r>
      <rPr>
        <sz val="12"/>
        <color theme="1"/>
        <rFont val="標楷體"/>
        <family val="4"/>
        <charset val="136"/>
      </rPr>
      <t>學年度</t>
    </r>
    <phoneticPr fontId="1" type="noConversion"/>
  </si>
  <si>
    <r>
      <t>106</t>
    </r>
    <r>
      <rPr>
        <sz val="12"/>
        <color theme="1"/>
        <rFont val="標楷體"/>
        <family val="4"/>
        <charset val="136"/>
      </rPr>
      <t>學年度</t>
    </r>
    <phoneticPr fontId="1" type="noConversion"/>
  </si>
  <si>
    <t>表2： 106學年度學生人數資料表</t>
    <phoneticPr fontId="1" type="noConversion"/>
  </si>
  <si>
    <r>
      <t>106</t>
    </r>
    <r>
      <rPr>
        <sz val="12"/>
        <color theme="1"/>
        <rFont val="標楷體"/>
        <family val="4"/>
        <charset val="136"/>
      </rPr>
      <t>學年度在學生數</t>
    </r>
    <phoneticPr fontId="1" type="noConversion"/>
  </si>
  <si>
    <r>
      <rPr>
        <sz val="14"/>
        <color theme="1"/>
        <rFont val="標楷體"/>
        <family val="4"/>
        <charset val="136"/>
      </rPr>
      <t>W=V〈</t>
    </r>
    <r>
      <rPr>
        <b/>
        <sz val="12"/>
        <color theme="1"/>
        <rFont val="標楷體"/>
        <family val="4"/>
        <charset val="136"/>
      </rPr>
      <t>106</t>
    </r>
    <r>
      <rPr>
        <sz val="12"/>
        <color theme="1"/>
        <rFont val="標楷體"/>
        <family val="4"/>
        <charset val="136"/>
      </rPr>
      <t>學年度在學生數+延畢生人數〉÷全校應有生師比〈總量標準附表1之規定〉</t>
    </r>
    <phoneticPr fontId="1" type="noConversion"/>
  </si>
  <si>
    <t>1.計算106學年度學生數，請以106年10月15日實際註冊具正式學籍實際在學學生數計（不包括休學生、全學年均於校外或附屬機構實習之學生、全學年均於國外之學生。延畢生人數請於下一行填列）， 碩、博士生已設公式自動加權，請勿自行加權。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</si>
</sst>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1"/>
      <name val="標楷體"/>
      <family val="4"/>
      <charset val="136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細明體"/>
      <family val="3"/>
      <charset val="136"/>
    </font>
    <font>
      <sz val="14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2060"/>
      <name val="標楷體"/>
      <family val="4"/>
      <charset val="136"/>
    </font>
    <font>
      <b/>
      <sz val="14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8"/>
      <name val="標楷體"/>
      <family val="4"/>
      <charset val="136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8"/>
      <name val="Times New Roman"/>
      <family val="1"/>
    </font>
    <font>
      <b/>
      <sz val="1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>
      <alignment vertical="center"/>
    </xf>
    <xf numFmtId="0" fontId="6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0" fillId="3" borderId="14" xfId="0" applyFont="1" applyFill="1" applyBorder="1" applyAlignment="1">
      <alignment vertical="center"/>
    </xf>
    <xf numFmtId="0" fontId="30" fillId="3" borderId="3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zoomScaleSheetLayoutView="100" workbookViewId="0">
      <selection activeCell="D21" sqref="D21"/>
    </sheetView>
  </sheetViews>
  <sheetFormatPr defaultColWidth="9" defaultRowHeight="15.6"/>
  <cols>
    <col min="1" max="1" width="11.6640625" style="24" customWidth="1"/>
    <col min="2" max="5" width="7.6640625" style="24" customWidth="1"/>
    <col min="6" max="6" width="12.6640625" style="24" customWidth="1"/>
    <col min="7" max="7" width="9.6640625" style="24" customWidth="1"/>
    <col min="8" max="8" width="13.109375" style="24" customWidth="1"/>
    <col min="9" max="9" width="10.44140625" style="24" customWidth="1"/>
    <col min="10" max="10" width="15.6640625" style="24" customWidth="1"/>
    <col min="11" max="11" width="13.109375" style="24" customWidth="1"/>
    <col min="12" max="12" width="15.88671875" style="24" customWidth="1"/>
    <col min="13" max="13" width="12.77734375" style="24" customWidth="1"/>
    <col min="14" max="14" width="12.6640625" style="24" customWidth="1"/>
    <col min="15" max="15" width="15.109375" style="24" customWidth="1"/>
    <col min="16" max="16384" width="9" style="24"/>
  </cols>
  <sheetData>
    <row r="1" spans="1:15" ht="24.9" customHeight="1">
      <c r="A1" s="48" t="s">
        <v>104</v>
      </c>
      <c r="B1" s="49"/>
      <c r="C1" s="49"/>
      <c r="D1" s="49"/>
      <c r="E1" s="49"/>
      <c r="F1" s="49"/>
      <c r="G1" s="50"/>
      <c r="H1" s="50"/>
      <c r="I1" s="50"/>
    </row>
    <row r="2" spans="1:15" ht="24.9" customHeight="1">
      <c r="A2" s="79" t="s">
        <v>105</v>
      </c>
      <c r="B2" s="80"/>
      <c r="C2" s="80"/>
      <c r="D2" s="80"/>
      <c r="E2" s="80"/>
      <c r="F2" s="80"/>
      <c r="G2" s="80"/>
      <c r="H2" s="80"/>
      <c r="I2" s="80"/>
    </row>
    <row r="3" spans="1:15" ht="20.25" customHeight="1">
      <c r="A3" s="51" t="s">
        <v>106</v>
      </c>
      <c r="B3" s="52"/>
      <c r="C3" s="52"/>
      <c r="D3" s="52"/>
      <c r="E3" s="52"/>
      <c r="F3" s="52"/>
      <c r="G3" s="50"/>
      <c r="H3" s="50"/>
      <c r="I3" s="50"/>
    </row>
    <row r="4" spans="1:15" ht="16.2">
      <c r="A4" s="44" t="s">
        <v>80</v>
      </c>
      <c r="B4" s="16" t="s">
        <v>42</v>
      </c>
      <c r="C4" s="20"/>
      <c r="D4" s="20"/>
      <c r="E4" s="20"/>
      <c r="F4" s="20"/>
      <c r="G4" s="20"/>
      <c r="H4" s="20"/>
      <c r="I4" s="20"/>
    </row>
    <row r="5" spans="1:15" ht="16.2">
      <c r="A5" s="15"/>
      <c r="B5" s="16" t="s">
        <v>43</v>
      </c>
      <c r="C5" s="20"/>
      <c r="D5" s="20"/>
      <c r="E5" s="20"/>
      <c r="F5" s="20"/>
      <c r="G5" s="20"/>
      <c r="H5" s="20"/>
      <c r="I5" s="20"/>
    </row>
    <row r="6" spans="1:15" ht="16.2">
      <c r="A6" s="15"/>
      <c r="B6" s="16" t="s">
        <v>44</v>
      </c>
      <c r="C6" s="20"/>
      <c r="D6" s="20"/>
      <c r="E6" s="20"/>
      <c r="F6" s="20"/>
      <c r="G6" s="20"/>
      <c r="H6" s="20"/>
      <c r="I6" s="20"/>
    </row>
    <row r="7" spans="1:15" s="41" customFormat="1" ht="11.25" customHeight="1">
      <c r="A7" s="40"/>
      <c r="B7" s="40"/>
      <c r="C7" s="40"/>
      <c r="D7" s="40"/>
      <c r="E7" s="40"/>
      <c r="F7" s="40"/>
      <c r="G7" s="40"/>
      <c r="H7" s="40"/>
      <c r="I7" s="40"/>
    </row>
    <row r="8" spans="1:15" ht="16.8" thickBot="1">
      <c r="A8" s="16" t="s">
        <v>45</v>
      </c>
      <c r="B8" s="20"/>
      <c r="C8" s="20"/>
      <c r="D8" s="20"/>
      <c r="E8" s="20"/>
      <c r="F8" s="20"/>
      <c r="G8" s="20"/>
      <c r="H8" s="20"/>
      <c r="I8" s="20"/>
    </row>
    <row r="9" spans="1:15" s="25" customFormat="1" ht="65.099999999999994" customHeight="1" thickTop="1" thickBot="1">
      <c r="A9" s="98" t="s">
        <v>0</v>
      </c>
      <c r="B9" s="100" t="s">
        <v>62</v>
      </c>
      <c r="C9" s="101"/>
      <c r="D9" s="101"/>
      <c r="E9" s="102"/>
      <c r="F9" s="103" t="s">
        <v>63</v>
      </c>
      <c r="G9" s="105" t="s">
        <v>64</v>
      </c>
      <c r="H9" s="103" t="s">
        <v>60</v>
      </c>
      <c r="I9" s="105" t="s">
        <v>65</v>
      </c>
      <c r="J9" s="103" t="s">
        <v>55</v>
      </c>
      <c r="K9" s="103" t="s">
        <v>68</v>
      </c>
      <c r="L9" s="133" t="s">
        <v>18</v>
      </c>
      <c r="M9" s="107" t="s">
        <v>66</v>
      </c>
      <c r="N9" s="107" t="s">
        <v>67</v>
      </c>
      <c r="O9" s="96" t="s">
        <v>17</v>
      </c>
    </row>
    <row r="10" spans="1:15" s="25" customFormat="1" ht="30" customHeight="1" thickTop="1" thickBot="1">
      <c r="A10" s="99"/>
      <c r="B10" s="38" t="s">
        <v>56</v>
      </c>
      <c r="C10" s="38" t="s">
        <v>57</v>
      </c>
      <c r="D10" s="38" t="s">
        <v>58</v>
      </c>
      <c r="E10" s="39" t="s">
        <v>59</v>
      </c>
      <c r="F10" s="104"/>
      <c r="G10" s="106"/>
      <c r="H10" s="104"/>
      <c r="I10" s="106"/>
      <c r="J10" s="104"/>
      <c r="K10" s="104"/>
      <c r="L10" s="134"/>
      <c r="M10" s="108"/>
      <c r="N10" s="108"/>
      <c r="O10" s="97"/>
    </row>
    <row r="11" spans="1:15" s="25" customFormat="1" ht="17.399999999999999" thickTop="1" thickBot="1">
      <c r="A11" s="56" t="s">
        <v>107</v>
      </c>
      <c r="B11" s="57"/>
      <c r="C11" s="57"/>
      <c r="D11" s="57"/>
      <c r="E11" s="58"/>
      <c r="F11" s="59">
        <f>B11+C11+D11+E11</f>
        <v>0</v>
      </c>
      <c r="G11" s="60"/>
      <c r="H11" s="59">
        <f>F11+G11</f>
        <v>0</v>
      </c>
      <c r="I11" s="61"/>
      <c r="J11" s="62">
        <f>I11/4</f>
        <v>0</v>
      </c>
      <c r="K11" s="63">
        <f>H11/3</f>
        <v>0</v>
      </c>
      <c r="L11" s="63">
        <f>IF(K11&gt;J11,H11+J11+J16,H11+K11+J16)</f>
        <v>0</v>
      </c>
      <c r="M11" s="63" t="e">
        <f>(L25+L26)/L11</f>
        <v>#DIV/0!</v>
      </c>
      <c r="N11" s="63" t="e">
        <f>(M25+M26)/L11</f>
        <v>#DIV/0!</v>
      </c>
      <c r="O11" s="64" t="e">
        <f>(N25+N26)/(B11+C11+D11+B16+C16+D16)</f>
        <v>#DIV/0!</v>
      </c>
    </row>
    <row r="12" spans="1:15" s="41" customFormat="1" ht="11.25" customHeight="1" thickTop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s="25" customFormat="1" ht="16.8" thickBot="1">
      <c r="A13" s="65" t="s">
        <v>85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25" customFormat="1" ht="49.8" customHeight="1" thickTop="1">
      <c r="A14" s="90" t="s">
        <v>0</v>
      </c>
      <c r="B14" s="92" t="s">
        <v>86</v>
      </c>
      <c r="C14" s="92"/>
      <c r="D14" s="92"/>
      <c r="E14" s="93"/>
      <c r="F14" s="94" t="s">
        <v>87</v>
      </c>
      <c r="G14" s="85" t="s">
        <v>88</v>
      </c>
      <c r="H14" s="88" t="s">
        <v>89</v>
      </c>
      <c r="I14" s="88" t="s">
        <v>90</v>
      </c>
      <c r="J14" s="88" t="s">
        <v>91</v>
      </c>
      <c r="K14" s="66"/>
      <c r="L14" s="66"/>
      <c r="M14" s="66"/>
      <c r="N14" s="66"/>
      <c r="O14" s="66"/>
    </row>
    <row r="15" spans="1:15" s="25" customFormat="1" ht="34.799999999999997" customHeight="1" thickBot="1">
      <c r="A15" s="91"/>
      <c r="B15" s="54" t="s">
        <v>81</v>
      </c>
      <c r="C15" s="54" t="s">
        <v>82</v>
      </c>
      <c r="D15" s="54" t="s">
        <v>83</v>
      </c>
      <c r="E15" s="55" t="s">
        <v>84</v>
      </c>
      <c r="F15" s="95"/>
      <c r="G15" s="86"/>
      <c r="H15" s="89"/>
      <c r="I15" s="89"/>
      <c r="J15" s="89"/>
      <c r="K15" s="66"/>
      <c r="L15" s="66"/>
      <c r="M15" s="66"/>
      <c r="N15" s="66"/>
      <c r="O15" s="66"/>
    </row>
    <row r="16" spans="1:15" s="25" customFormat="1" ht="17.399999999999999" thickTop="1" thickBot="1">
      <c r="A16" s="67" t="s">
        <v>108</v>
      </c>
      <c r="B16" s="57"/>
      <c r="C16" s="57"/>
      <c r="D16" s="57"/>
      <c r="E16" s="58"/>
      <c r="F16" s="68">
        <f>B16+C16+D16+E16</f>
        <v>0</v>
      </c>
      <c r="G16" s="61"/>
      <c r="H16" s="69">
        <f>G16/4</f>
        <v>0</v>
      </c>
      <c r="I16" s="69">
        <f>F16/2</f>
        <v>0</v>
      </c>
      <c r="J16" s="69">
        <f>IF(I16&gt;H16,F16+H16,F16+I16)</f>
        <v>0</v>
      </c>
      <c r="K16" s="66"/>
      <c r="L16" s="66"/>
      <c r="M16" s="66"/>
      <c r="N16" s="66"/>
      <c r="O16" s="66"/>
    </row>
    <row r="17" spans="1:15" s="41" customFormat="1" ht="10.5" customHeight="1" thickTop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9.8">
      <c r="A18" s="70" t="s">
        <v>109</v>
      </c>
      <c r="B18" s="71"/>
      <c r="C18" s="71"/>
      <c r="D18" s="7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35.1" customHeight="1">
      <c r="A19" s="49" t="s">
        <v>80</v>
      </c>
      <c r="B19" s="109" t="s">
        <v>112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31.2" customHeight="1">
      <c r="A20" s="26"/>
      <c r="B20" s="123" t="s">
        <v>48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1:15" ht="16.5" customHeight="1">
      <c r="A21" s="26"/>
      <c r="B21" s="20" t="s">
        <v>49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6.8" thickBot="1">
      <c r="A22" s="15"/>
      <c r="B22" s="16" t="s">
        <v>50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7.399999999999999" thickTop="1" thickBot="1">
      <c r="A23" s="120"/>
      <c r="B23" s="117" t="s">
        <v>61</v>
      </c>
      <c r="C23" s="118"/>
      <c r="D23" s="118"/>
      <c r="E23" s="119"/>
      <c r="F23" s="87" t="s">
        <v>20</v>
      </c>
      <c r="G23" s="114" t="s">
        <v>16</v>
      </c>
      <c r="H23" s="115"/>
      <c r="I23" s="116"/>
      <c r="J23" s="87" t="s">
        <v>23</v>
      </c>
      <c r="K23" s="87" t="s">
        <v>21</v>
      </c>
      <c r="L23" s="122" t="s">
        <v>22</v>
      </c>
      <c r="M23" s="121" t="s">
        <v>92</v>
      </c>
      <c r="N23" s="97" t="s">
        <v>100</v>
      </c>
      <c r="O23" s="27"/>
    </row>
    <row r="24" spans="1:15" ht="122.4" customHeight="1" thickTop="1" thickBot="1">
      <c r="A24" s="120"/>
      <c r="B24" s="28" t="s">
        <v>24</v>
      </c>
      <c r="C24" s="28" t="s">
        <v>25</v>
      </c>
      <c r="D24" s="28" t="s">
        <v>26</v>
      </c>
      <c r="E24" s="29" t="s">
        <v>27</v>
      </c>
      <c r="F24" s="87"/>
      <c r="G24" s="30" t="s">
        <v>28</v>
      </c>
      <c r="H24" s="28" t="s">
        <v>29</v>
      </c>
      <c r="I24" s="29" t="s">
        <v>30</v>
      </c>
      <c r="J24" s="87"/>
      <c r="K24" s="87"/>
      <c r="L24" s="122"/>
      <c r="M24" s="121"/>
      <c r="N24" s="97"/>
      <c r="O24" s="27"/>
    </row>
    <row r="25" spans="1:15" ht="33.6" thickTop="1" thickBot="1">
      <c r="A25" s="72" t="s">
        <v>110</v>
      </c>
      <c r="B25" s="6"/>
      <c r="C25" s="23"/>
      <c r="D25" s="23"/>
      <c r="E25" s="22"/>
      <c r="F25" s="5">
        <f>B25+C25+D25+E25</f>
        <v>0</v>
      </c>
      <c r="G25" s="10"/>
      <c r="H25" s="23"/>
      <c r="I25" s="22"/>
      <c r="J25" s="5">
        <f>G25+H25+I25</f>
        <v>0</v>
      </c>
      <c r="K25" s="5">
        <f>F25+J25</f>
        <v>0</v>
      </c>
      <c r="L25" s="5">
        <f>B25+C25+D25*2+E25*3+G25*0.5+H25*0.5+I25*1.6</f>
        <v>0</v>
      </c>
      <c r="M25" s="64">
        <f>B25+C25+D25*2+E25*3</f>
        <v>0</v>
      </c>
      <c r="N25" s="5">
        <f>D25+E25+I25</f>
        <v>0</v>
      </c>
    </row>
    <row r="26" spans="1:15" ht="37.200000000000003" customHeight="1" thickTop="1" thickBot="1">
      <c r="A26" s="78" t="s">
        <v>101</v>
      </c>
      <c r="B26" s="6"/>
      <c r="C26" s="23"/>
      <c r="D26" s="23"/>
      <c r="E26" s="11"/>
      <c r="F26" s="5">
        <f>B26+C26+D26+E26</f>
        <v>0</v>
      </c>
      <c r="G26" s="12"/>
      <c r="H26" s="23"/>
      <c r="I26" s="11"/>
      <c r="J26" s="5">
        <f>G26+H26+I26</f>
        <v>0</v>
      </c>
      <c r="K26" s="5">
        <f>F26+J26</f>
        <v>0</v>
      </c>
      <c r="L26" s="5">
        <f>B26+C26+D26+E26+G26*0.5+H26*0.5+I26</f>
        <v>0</v>
      </c>
      <c r="M26" s="64">
        <f>B26+C26+D26+E26</f>
        <v>0</v>
      </c>
      <c r="N26" s="5">
        <f>D26+E26+I26</f>
        <v>0</v>
      </c>
    </row>
    <row r="27" spans="1:15" ht="20.100000000000001" customHeight="1" thickTop="1">
      <c r="A27" s="13"/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9"/>
    </row>
    <row r="28" spans="1:15" ht="20.100000000000001" customHeight="1">
      <c r="A28" s="13"/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9"/>
    </row>
    <row r="29" spans="1:15" ht="21" customHeight="1">
      <c r="A29" s="3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5" ht="26.25" customHeight="1">
      <c r="A30" s="110" t="s">
        <v>46</v>
      </c>
      <c r="B30" s="110"/>
      <c r="C30" s="110"/>
      <c r="D30" s="110"/>
      <c r="E30" s="130" t="s">
        <v>111</v>
      </c>
      <c r="F30" s="131"/>
      <c r="G30" s="131"/>
      <c r="H30" s="131"/>
      <c r="I30" s="131"/>
      <c r="J30" s="131"/>
      <c r="K30" s="132"/>
      <c r="L30" s="140" t="s">
        <v>31</v>
      </c>
      <c r="M30" s="141"/>
    </row>
    <row r="31" spans="1:15" ht="22.5" customHeight="1">
      <c r="A31" s="111" t="s">
        <v>19</v>
      </c>
      <c r="B31" s="112"/>
      <c r="C31" s="112"/>
      <c r="D31" s="113"/>
      <c r="E31" s="125" t="s">
        <v>51</v>
      </c>
      <c r="F31" s="126"/>
      <c r="G31" s="126"/>
      <c r="H31" s="126"/>
      <c r="I31" s="126"/>
      <c r="J31" s="124"/>
      <c r="K31" s="82"/>
      <c r="L31" s="82"/>
      <c r="M31" s="83"/>
    </row>
    <row r="32" spans="1:15" ht="27" customHeight="1">
      <c r="A32" s="84" t="s">
        <v>69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20.25" customHeight="1">
      <c r="A33" s="81" t="s">
        <v>102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1:13" ht="18" customHeight="1">
      <c r="A34" s="81" t="s">
        <v>103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</row>
    <row r="35" spans="1:13" ht="25.5" customHeight="1">
      <c r="A35" s="84" t="s">
        <v>70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21" customHeight="1">
      <c r="A36" s="32" t="s">
        <v>32</v>
      </c>
      <c r="B36" s="81" t="s">
        <v>33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1:13" ht="20.25" customHeight="1">
      <c r="A37" s="19" t="s">
        <v>34</v>
      </c>
      <c r="B37" s="142" t="s">
        <v>35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</row>
    <row r="38" spans="1:13" ht="19.5" customHeight="1">
      <c r="A38" s="17"/>
      <c r="B38" s="127" t="s">
        <v>36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3" ht="21.75" customHeight="1">
      <c r="A39" s="18"/>
      <c r="B39" s="135" t="s">
        <v>37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</row>
    <row r="40" spans="1:13" ht="19.5" customHeight="1">
      <c r="A40" s="33" t="s">
        <v>38</v>
      </c>
      <c r="B40" s="142" t="s">
        <v>39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</row>
    <row r="41" spans="1:13" ht="20.25" customHeight="1">
      <c r="A41" s="34"/>
      <c r="B41" s="127" t="s">
        <v>40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/>
    </row>
    <row r="42" spans="1:13" ht="19.5" customHeight="1">
      <c r="A42" s="35"/>
      <c r="B42" s="135" t="s">
        <v>41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7"/>
    </row>
  </sheetData>
  <mergeCells count="48">
    <mergeCell ref="B41:M41"/>
    <mergeCell ref="E30:K30"/>
    <mergeCell ref="L9:L10"/>
    <mergeCell ref="M9:M10"/>
    <mergeCell ref="B42:M42"/>
    <mergeCell ref="B36:M36"/>
    <mergeCell ref="L30:M30"/>
    <mergeCell ref="B37:M37"/>
    <mergeCell ref="B38:M38"/>
    <mergeCell ref="B39:M39"/>
    <mergeCell ref="B40:M40"/>
    <mergeCell ref="J23:J24"/>
    <mergeCell ref="K23:K24"/>
    <mergeCell ref="N23:N24"/>
    <mergeCell ref="B19:O19"/>
    <mergeCell ref="A30:D30"/>
    <mergeCell ref="A31:D31"/>
    <mergeCell ref="G23:I23"/>
    <mergeCell ref="B23:E23"/>
    <mergeCell ref="A23:A24"/>
    <mergeCell ref="M23:M24"/>
    <mergeCell ref="L23:L24"/>
    <mergeCell ref="B20:O20"/>
    <mergeCell ref="J31:M31"/>
    <mergeCell ref="E31:I31"/>
    <mergeCell ref="O9:O10"/>
    <mergeCell ref="A9:A10"/>
    <mergeCell ref="B9:E9"/>
    <mergeCell ref="F9:F10"/>
    <mergeCell ref="G9:G10"/>
    <mergeCell ref="H9:H10"/>
    <mergeCell ref="I9:I10"/>
    <mergeCell ref="J9:J10"/>
    <mergeCell ref="K9:K10"/>
    <mergeCell ref="N9:N10"/>
    <mergeCell ref="A2:I2"/>
    <mergeCell ref="A33:M33"/>
    <mergeCell ref="A34:M34"/>
    <mergeCell ref="A35:M35"/>
    <mergeCell ref="A32:M32"/>
    <mergeCell ref="G14:G15"/>
    <mergeCell ref="F23:F24"/>
    <mergeCell ref="H14:H15"/>
    <mergeCell ref="A14:A15"/>
    <mergeCell ref="B14:E14"/>
    <mergeCell ref="I14:I15"/>
    <mergeCell ref="F14:F15"/>
    <mergeCell ref="J14:J15"/>
  </mergeCells>
  <phoneticPr fontId="1" type="noConversion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F17" sqref="F17"/>
    </sheetView>
  </sheetViews>
  <sheetFormatPr defaultColWidth="9" defaultRowHeight="16.2"/>
  <cols>
    <col min="1" max="1" width="6.6640625" style="2" customWidth="1"/>
    <col min="2" max="2" width="11.6640625" style="2" customWidth="1"/>
    <col min="3" max="3" width="12.6640625" style="2" customWidth="1"/>
    <col min="4" max="4" width="11.6640625" style="2" customWidth="1"/>
    <col min="5" max="5" width="15.6640625" style="2" customWidth="1"/>
    <col min="6" max="6" width="21.6640625" style="2" customWidth="1"/>
    <col min="7" max="7" width="15.6640625" style="2" customWidth="1"/>
    <col min="8" max="8" width="15.6640625" style="8" customWidth="1"/>
    <col min="9" max="9" width="19.6640625" style="2" customWidth="1"/>
    <col min="10" max="16384" width="9" style="2"/>
  </cols>
  <sheetData>
    <row r="1" spans="1:12" ht="22.2">
      <c r="A1" s="36" t="s">
        <v>53</v>
      </c>
      <c r="B1" s="3"/>
    </row>
    <row r="2" spans="1:12" ht="19.8">
      <c r="A2" s="37" t="s">
        <v>71</v>
      </c>
      <c r="B2" s="1"/>
      <c r="C2" s="4"/>
      <c r="D2" s="4"/>
      <c r="E2" s="4"/>
      <c r="F2" s="4"/>
      <c r="G2" s="4"/>
      <c r="H2" s="26"/>
      <c r="I2" s="4"/>
      <c r="J2" s="4"/>
      <c r="K2" s="4"/>
      <c r="L2" s="4"/>
    </row>
    <row r="3" spans="1:12">
      <c r="A3" s="2" t="s">
        <v>78</v>
      </c>
    </row>
    <row r="5" spans="1:12">
      <c r="A5" s="2" t="s">
        <v>72</v>
      </c>
    </row>
    <row r="6" spans="1:12" ht="32.4">
      <c r="A6" s="6" t="s">
        <v>73</v>
      </c>
      <c r="B6" s="6" t="s">
        <v>1</v>
      </c>
      <c r="C6" s="6" t="s">
        <v>74</v>
      </c>
      <c r="D6" s="6" t="s">
        <v>2</v>
      </c>
      <c r="E6" s="6" t="s">
        <v>75</v>
      </c>
      <c r="F6" s="6" t="s">
        <v>76</v>
      </c>
      <c r="G6" s="6" t="s">
        <v>13</v>
      </c>
      <c r="H6" s="73" t="s">
        <v>79</v>
      </c>
      <c r="I6" s="6" t="s">
        <v>77</v>
      </c>
    </row>
    <row r="7" spans="1:12" ht="48.6">
      <c r="A7" s="6">
        <v>1</v>
      </c>
      <c r="B7" s="6"/>
      <c r="C7" s="6" t="s">
        <v>4</v>
      </c>
      <c r="D7" s="6" t="s">
        <v>5</v>
      </c>
      <c r="E7" s="7" t="s">
        <v>6</v>
      </c>
      <c r="F7" s="7"/>
      <c r="G7" s="7"/>
      <c r="H7" s="74"/>
      <c r="I7" s="43" t="s">
        <v>7</v>
      </c>
    </row>
    <row r="8" spans="1:12">
      <c r="A8" s="6">
        <v>2</v>
      </c>
      <c r="B8" s="6"/>
      <c r="C8" s="6"/>
      <c r="D8" s="6"/>
      <c r="E8" s="7"/>
      <c r="F8" s="7"/>
      <c r="G8" s="7"/>
      <c r="H8" s="74"/>
      <c r="I8" s="43"/>
    </row>
    <row r="9" spans="1:12">
      <c r="A9" s="6" t="s">
        <v>15</v>
      </c>
      <c r="B9" s="6"/>
      <c r="C9" s="6"/>
      <c r="D9" s="6"/>
      <c r="E9" s="7"/>
      <c r="F9" s="7"/>
      <c r="G9" s="7"/>
      <c r="H9" s="74"/>
      <c r="I9" s="43"/>
    </row>
    <row r="10" spans="1:12">
      <c r="A10" s="6" t="s">
        <v>15</v>
      </c>
      <c r="B10" s="6"/>
      <c r="C10" s="6"/>
      <c r="D10" s="6"/>
      <c r="E10" s="7"/>
      <c r="F10" s="7"/>
      <c r="G10" s="7"/>
      <c r="H10" s="74"/>
      <c r="I10" s="7"/>
    </row>
    <row r="11" spans="1:12">
      <c r="H11" s="75"/>
    </row>
    <row r="12" spans="1:12">
      <c r="A12" s="2" t="s">
        <v>14</v>
      </c>
      <c r="H12" s="75"/>
    </row>
    <row r="13" spans="1:12" ht="32.4">
      <c r="A13" s="6" t="s">
        <v>73</v>
      </c>
      <c r="B13" s="6" t="s">
        <v>1</v>
      </c>
      <c r="C13" s="6" t="s">
        <v>74</v>
      </c>
      <c r="D13" s="6" t="s">
        <v>2</v>
      </c>
      <c r="E13" s="6" t="s">
        <v>3</v>
      </c>
      <c r="F13" s="6" t="s">
        <v>76</v>
      </c>
      <c r="G13" s="6" t="s">
        <v>13</v>
      </c>
      <c r="H13" s="73" t="s">
        <v>79</v>
      </c>
      <c r="I13" s="6" t="s">
        <v>77</v>
      </c>
    </row>
    <row r="14" spans="1:12" ht="48.6">
      <c r="A14" s="6">
        <v>1</v>
      </c>
      <c r="B14" s="6"/>
      <c r="C14" s="6" t="s">
        <v>4</v>
      </c>
      <c r="D14" s="6" t="s">
        <v>5</v>
      </c>
      <c r="E14" s="7" t="s">
        <v>6</v>
      </c>
      <c r="F14" s="7"/>
      <c r="G14" s="7"/>
      <c r="H14" s="42"/>
      <c r="I14" s="43" t="s">
        <v>7</v>
      </c>
    </row>
    <row r="15" spans="1:12">
      <c r="A15" s="6">
        <v>2</v>
      </c>
      <c r="B15" s="6"/>
      <c r="C15" s="6"/>
      <c r="D15" s="6"/>
      <c r="E15" s="7"/>
      <c r="F15" s="7"/>
      <c r="G15" s="7"/>
      <c r="H15" s="42"/>
      <c r="I15" s="43"/>
    </row>
    <row r="16" spans="1:12">
      <c r="A16" s="6" t="s">
        <v>15</v>
      </c>
      <c r="B16" s="6"/>
      <c r="C16" s="6"/>
      <c r="D16" s="6"/>
      <c r="E16" s="7"/>
      <c r="F16" s="7"/>
      <c r="G16" s="7"/>
      <c r="H16" s="42"/>
      <c r="I16" s="43"/>
    </row>
    <row r="17" spans="1:9">
      <c r="A17" s="6" t="s">
        <v>15</v>
      </c>
      <c r="B17" s="6"/>
      <c r="C17" s="6"/>
      <c r="D17" s="6"/>
      <c r="E17" s="7"/>
      <c r="F17" s="7"/>
      <c r="G17" s="7"/>
      <c r="H17" s="42"/>
      <c r="I17" s="7"/>
    </row>
    <row r="19" spans="1:9">
      <c r="A19" s="2" t="s">
        <v>47</v>
      </c>
    </row>
    <row r="20" spans="1:9">
      <c r="A20" s="2" t="s">
        <v>12</v>
      </c>
    </row>
  </sheetData>
  <phoneticPr fontId="1" type="noConversion"/>
  <printOptions horizontalCentered="1"/>
  <pageMargins left="0.59055118110236227" right="0.59055118110236227" top="0.59055118110236227" bottom="0.59055118110236227" header="0.19685039370078741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9" sqref="C9"/>
    </sheetView>
  </sheetViews>
  <sheetFormatPr defaultColWidth="9" defaultRowHeight="15.6"/>
  <cols>
    <col min="1" max="2" width="11.6640625" style="2" customWidth="1"/>
    <col min="3" max="3" width="15.6640625" style="2" customWidth="1"/>
    <col min="4" max="7" width="19.6640625" style="2" customWidth="1"/>
    <col min="8" max="8" width="15.6640625" style="2" customWidth="1"/>
    <col min="9" max="16384" width="9" style="2"/>
  </cols>
  <sheetData>
    <row r="1" spans="1:8" ht="22.2">
      <c r="A1" s="36" t="s">
        <v>53</v>
      </c>
    </row>
    <row r="2" spans="1:8" ht="19.8">
      <c r="A2" s="21" t="s">
        <v>54</v>
      </c>
    </row>
    <row r="3" spans="1:8" s="46" customFormat="1" ht="10.199999999999999">
      <c r="A3" s="45"/>
    </row>
    <row r="4" spans="1:8" ht="19.8" customHeight="1">
      <c r="A4" s="47" t="s">
        <v>52</v>
      </c>
    </row>
    <row r="5" spans="1:8" ht="20.399999999999999" customHeight="1">
      <c r="A5" s="2" t="s">
        <v>8</v>
      </c>
    </row>
    <row r="6" spans="1:8" ht="32.4">
      <c r="A6" s="77" t="s">
        <v>93</v>
      </c>
      <c r="B6" s="72" t="s">
        <v>94</v>
      </c>
      <c r="C6" s="72" t="s">
        <v>95</v>
      </c>
      <c r="D6" s="72" t="s">
        <v>96</v>
      </c>
      <c r="E6" s="72" t="s">
        <v>97</v>
      </c>
      <c r="F6" s="76" t="s">
        <v>98</v>
      </c>
      <c r="G6" s="72" t="s">
        <v>99</v>
      </c>
      <c r="H6" s="6" t="s">
        <v>9</v>
      </c>
    </row>
    <row r="7" spans="1:8" ht="37.5" customHeight="1">
      <c r="A7" s="6"/>
      <c r="B7" s="6" t="s">
        <v>10</v>
      </c>
      <c r="C7" s="6" t="s">
        <v>11</v>
      </c>
      <c r="D7" s="7"/>
      <c r="E7" s="7"/>
      <c r="F7" s="7"/>
      <c r="G7" s="7"/>
      <c r="H7" s="7"/>
    </row>
  </sheetData>
  <phoneticPr fontId="1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表1、2</vt:lpstr>
      <vt:lpstr>表3</vt:lpstr>
      <vt:lpstr>表4</vt:lpstr>
      <vt:lpstr>表1、2!Print_Titles</vt:lpstr>
      <vt:lpstr>表3!Print_Titles</vt:lpstr>
      <vt:lpstr>表4!Print_Titles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2016-09-23T02:42:30Z</cp:lastPrinted>
  <dcterms:created xsi:type="dcterms:W3CDTF">2010-09-15T03:28:29Z</dcterms:created>
  <dcterms:modified xsi:type="dcterms:W3CDTF">2017-10-27T06:26:32Z</dcterms:modified>
</cp:coreProperties>
</file>