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4895" windowHeight="7890" activeTab="1"/>
  </bookViews>
  <sheets>
    <sheet name="104" sheetId="1" r:id="rId1"/>
    <sheet name="105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5" i="2" l="1"/>
  <c r="H14" i="2"/>
  <c r="H13" i="2"/>
  <c r="H12" i="2"/>
  <c r="H11" i="2"/>
  <c r="H10" i="2"/>
  <c r="H9" i="2"/>
  <c r="H8" i="2"/>
  <c r="H6" i="2"/>
  <c r="H5" i="2"/>
  <c r="H7" i="2"/>
  <c r="G15" i="1" l="1"/>
  <c r="H15" i="1"/>
  <c r="C15" i="1"/>
  <c r="D15" i="1"/>
  <c r="E15" i="1"/>
  <c r="F15" i="1"/>
  <c r="B15" i="1"/>
  <c r="F6" i="1"/>
  <c r="F7" i="1"/>
  <c r="F8" i="1"/>
  <c r="F9" i="1"/>
  <c r="F10" i="1"/>
  <c r="F11" i="1"/>
  <c r="F12" i="1"/>
  <c r="F13" i="1"/>
  <c r="F14" i="1"/>
  <c r="F5" i="1"/>
  <c r="K15" i="1" l="1"/>
  <c r="J15" i="1"/>
  <c r="I15" i="1"/>
</calcChain>
</file>

<file path=xl/sharedStrings.xml><?xml version="1.0" encoding="utf-8"?>
<sst xmlns="http://schemas.openxmlformats.org/spreadsheetml/2006/main" count="80" uniqueCount="49">
  <si>
    <t>附件3</t>
    <phoneticPr fontId="2" type="noConversion"/>
  </si>
  <si>
    <t>大學日間部</t>
    <phoneticPr fontId="2" type="noConversion"/>
  </si>
  <si>
    <t>進修
學士班</t>
    <phoneticPr fontId="2" type="noConversion"/>
  </si>
  <si>
    <t>二年制
在職專班</t>
    <phoneticPr fontId="2" type="noConversion"/>
  </si>
  <si>
    <t>甄選入學
個人申請</t>
    <phoneticPr fontId="2" type="noConversion"/>
  </si>
  <si>
    <t>四技甄選</t>
    <phoneticPr fontId="2" type="noConversion"/>
  </si>
  <si>
    <t>全校單招</t>
    <phoneticPr fontId="2" type="noConversion"/>
  </si>
  <si>
    <t>合計</t>
    <phoneticPr fontId="2" type="noConversion"/>
  </si>
  <si>
    <t>原住民
外加名額</t>
    <phoneticPr fontId="2" type="noConversion"/>
  </si>
  <si>
    <t>技優保甄外加名額</t>
    <phoneticPr fontId="2" type="noConversion"/>
  </si>
  <si>
    <t>教育研究所</t>
    <phoneticPr fontId="2" type="noConversion"/>
  </si>
  <si>
    <t>幼兒教育學系(所)</t>
    <phoneticPr fontId="2" type="noConversion"/>
  </si>
  <si>
    <t>餐旅管理學系</t>
  </si>
  <si>
    <t>觀光事業管理學系</t>
  </si>
  <si>
    <t>企業管理學系</t>
  </si>
  <si>
    <t>休閒資訊管理學系</t>
  </si>
  <si>
    <t>休閒管理學系(所)</t>
    <phoneticPr fontId="2" type="noConversion"/>
  </si>
  <si>
    <t>飯店管理學系</t>
    <phoneticPr fontId="2" type="noConversion"/>
  </si>
  <si>
    <t>烘焙管理學系</t>
    <phoneticPr fontId="2" type="noConversion"/>
  </si>
  <si>
    <t>資訊與多媒體設計學系</t>
  </si>
  <si>
    <t>碩士班</t>
    <phoneticPr fontId="2" type="noConversion"/>
  </si>
  <si>
    <t>運動
績優生</t>
    <phoneticPr fontId="2" type="noConversion"/>
  </si>
  <si>
    <t>美術工藝文化創意產業學士學位學程</t>
    <phoneticPr fontId="2" type="noConversion"/>
  </si>
  <si>
    <t>學系(所)</t>
    <phoneticPr fontId="2" type="noConversion"/>
  </si>
  <si>
    <t>-</t>
    <phoneticPr fontId="1" type="noConversion"/>
  </si>
  <si>
    <t>小計</t>
    <phoneticPr fontId="1" type="noConversion"/>
  </si>
  <si>
    <t>104學年度日間學制各學系(所)招生名額核定表</t>
    <phoneticPr fontId="1" type="noConversion"/>
  </si>
  <si>
    <t>備註:</t>
    <phoneticPr fontId="1" type="noConversion"/>
  </si>
  <si>
    <t>1.104學年度日間學制學士班招生名額業經教育部103.10.29臺教高(四)字第1030150296號</t>
    <phoneticPr fontId="1" type="noConversion"/>
  </si>
  <si>
    <t>2.104學年度碩士班(含碩士在職班)招生名額業經教育部103.11.6臺教高(四)字第1030150659號</t>
    <phoneticPr fontId="1" type="noConversion"/>
  </si>
  <si>
    <t>105學年度各學系(所)招生名額核定表</t>
    <phoneticPr fontId="1" type="noConversion"/>
  </si>
  <si>
    <t>大陸地區
碩士班</t>
    <phoneticPr fontId="2" type="noConversion"/>
  </si>
  <si>
    <t>繁星推薦
入學</t>
    <phoneticPr fontId="1" type="noConversion"/>
  </si>
  <si>
    <t>雙軌旗鑑
計畫</t>
    <phoneticPr fontId="1" type="noConversion"/>
  </si>
  <si>
    <t>外國學生
學士班</t>
    <phoneticPr fontId="1" type="noConversion"/>
  </si>
  <si>
    <t>外國學生
碩士班</t>
    <phoneticPr fontId="1" type="noConversion"/>
  </si>
  <si>
    <t>1.105學年度日間學制學士班招生名額業經教育部105.11.12臺教高(四)字第1040154178號核定</t>
    <phoneticPr fontId="1" type="noConversion"/>
  </si>
  <si>
    <t>僑生
聯合分發</t>
    <phoneticPr fontId="1" type="noConversion"/>
  </si>
  <si>
    <t>僑生
個人申請</t>
    <phoneticPr fontId="1" type="noConversion"/>
  </si>
  <si>
    <t>僑生
學校自招</t>
    <phoneticPr fontId="1" type="noConversion"/>
  </si>
  <si>
    <t>境外生外加名額</t>
    <phoneticPr fontId="1" type="noConversion"/>
  </si>
  <si>
    <t>原住民
繁星推薦外加名額</t>
    <phoneticPr fontId="2" type="noConversion"/>
  </si>
  <si>
    <t>原住民
個人申請外加名額</t>
    <phoneticPr fontId="2" type="noConversion"/>
  </si>
  <si>
    <t>2.105學年度原住民外加名額業經教育部105.10.14臺教高(四)字第1040138859號核定</t>
    <phoneticPr fontId="1" type="noConversion"/>
  </si>
  <si>
    <t>3.105學年度碩士班招生名額業經教育部104.9.23臺教高(四)字第1040131186號核定</t>
    <phoneticPr fontId="1" type="noConversion"/>
  </si>
  <si>
    <t>4.105學年度進修學制學士班招生名額業經教育部105.10.20臺教高(四)字第1040142841號核定</t>
    <phoneticPr fontId="1" type="noConversion"/>
  </si>
  <si>
    <t>5.105學年度招收大陸地區學生碩士班名額業經教育部105.1.19臺教高(四)字第1050074742K號核定</t>
    <phoneticPr fontId="1" type="noConversion"/>
  </si>
  <si>
    <t>6.105學年度外國學生招生名額業經教育部104.10.22臺教高(四)字第1041338432D號核定</t>
    <phoneticPr fontId="1" type="noConversion"/>
  </si>
  <si>
    <t>7.105學年度僑生招生名額業經教育部104.9.30臺教高(四)字第1040130610號核定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</si>
</sst>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color theme="1"/>
      <name val="標楷體"/>
      <family val="4"/>
      <charset val="136"/>
    </font>
    <font>
      <sz val="13"/>
      <name val="微軟正黑體"/>
      <family val="2"/>
      <charset val="136"/>
    </font>
    <font>
      <sz val="13"/>
      <color theme="0"/>
      <name val="微軟正黑體"/>
      <family val="2"/>
      <charset val="136"/>
    </font>
    <font>
      <b/>
      <sz val="13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0"/>
      <color theme="1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43" fontId="4" fillId="0" borderId="23" xfId="0" applyNumberFormat="1" applyFont="1" applyFill="1" applyBorder="1" applyAlignment="1">
      <alignment horizontal="center" vertical="center" wrapText="1"/>
    </xf>
    <xf numFmtId="43" fontId="4" fillId="0" borderId="16" xfId="0" applyNumberFormat="1" applyFont="1" applyFill="1" applyBorder="1" applyAlignment="1">
      <alignment horizontal="center" vertical="center" wrapText="1"/>
    </xf>
    <xf numFmtId="43" fontId="4" fillId="0" borderId="24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3" fontId="4" fillId="3" borderId="16" xfId="0" applyNumberFormat="1" applyFont="1" applyFill="1" applyBorder="1" applyAlignment="1">
      <alignment horizontal="center" vertical="center" wrapText="1"/>
    </xf>
    <xf numFmtId="43" fontId="4" fillId="2" borderId="16" xfId="0" applyNumberFormat="1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43" fontId="4" fillId="3" borderId="22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43" fontId="4" fillId="3" borderId="23" xfId="0" applyNumberFormat="1" applyFont="1" applyFill="1" applyBorder="1" applyAlignment="1">
      <alignment horizontal="center" vertical="center" wrapText="1"/>
    </xf>
    <xf numFmtId="43" fontId="4" fillId="3" borderId="24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sqref="A1:K19"/>
    </sheetView>
  </sheetViews>
  <sheetFormatPr defaultRowHeight="16.5" x14ac:dyDescent="0.25"/>
  <cols>
    <col min="1" max="1" width="35.625" style="10" customWidth="1"/>
    <col min="2" max="8" width="10.625" style="10" customWidth="1"/>
    <col min="9" max="9" width="11.5" style="10" hidden="1" customWidth="1"/>
    <col min="10" max="10" width="11.125" style="10" hidden="1" customWidth="1"/>
    <col min="11" max="11" width="8.5" style="10" customWidth="1"/>
    <col min="12" max="16384" width="9" style="10"/>
  </cols>
  <sheetData>
    <row r="1" spans="1:11" ht="24" customHeight="1" thickBot="1" x14ac:dyDescent="0.3">
      <c r="A1" s="33" t="s">
        <v>26</v>
      </c>
      <c r="B1" s="33"/>
      <c r="C1" s="33"/>
      <c r="D1" s="33"/>
      <c r="E1" s="33"/>
      <c r="F1" s="33"/>
      <c r="G1" s="33"/>
      <c r="H1" s="33"/>
      <c r="I1" s="33"/>
      <c r="J1" s="33"/>
      <c r="K1" s="9" t="s">
        <v>0</v>
      </c>
    </row>
    <row r="2" spans="1:11" ht="17.25" x14ac:dyDescent="0.25">
      <c r="A2" s="34" t="s">
        <v>23</v>
      </c>
      <c r="B2" s="36" t="s">
        <v>1</v>
      </c>
      <c r="C2" s="37"/>
      <c r="D2" s="37"/>
      <c r="E2" s="37"/>
      <c r="F2" s="37"/>
      <c r="G2" s="37"/>
      <c r="H2" s="38"/>
      <c r="I2" s="39" t="s">
        <v>2</v>
      </c>
      <c r="J2" s="41" t="s">
        <v>3</v>
      </c>
      <c r="K2" s="44" t="s">
        <v>20</v>
      </c>
    </row>
    <row r="3" spans="1:11" ht="45.75" customHeight="1" thickBot="1" x14ac:dyDescent="0.3">
      <c r="A3" s="35"/>
      <c r="B3" s="25" t="s">
        <v>4</v>
      </c>
      <c r="C3" s="1" t="s">
        <v>5</v>
      </c>
      <c r="D3" s="1" t="s">
        <v>21</v>
      </c>
      <c r="E3" s="2" t="s">
        <v>6</v>
      </c>
      <c r="F3" s="3" t="s">
        <v>7</v>
      </c>
      <c r="G3" s="1" t="s">
        <v>8</v>
      </c>
      <c r="H3" s="26" t="s">
        <v>9</v>
      </c>
      <c r="I3" s="40"/>
      <c r="J3" s="42"/>
      <c r="K3" s="45"/>
    </row>
    <row r="4" spans="1:11" ht="24.95" customHeight="1" x14ac:dyDescent="0.25">
      <c r="A4" s="20" t="s">
        <v>10</v>
      </c>
      <c r="B4" s="21" t="s">
        <v>24</v>
      </c>
      <c r="C4" s="22" t="s">
        <v>24</v>
      </c>
      <c r="D4" s="22" t="s">
        <v>24</v>
      </c>
      <c r="E4" s="22" t="s">
        <v>24</v>
      </c>
      <c r="F4" s="22" t="s">
        <v>24</v>
      </c>
      <c r="G4" s="22" t="s">
        <v>24</v>
      </c>
      <c r="H4" s="23" t="s">
        <v>24</v>
      </c>
      <c r="I4" s="24"/>
      <c r="J4" s="27"/>
      <c r="K4" s="29">
        <v>15</v>
      </c>
    </row>
    <row r="5" spans="1:11" ht="24.95" customHeight="1" x14ac:dyDescent="0.25">
      <c r="A5" s="12" t="s">
        <v>11</v>
      </c>
      <c r="B5" s="16">
        <v>12</v>
      </c>
      <c r="C5" s="4">
        <v>5</v>
      </c>
      <c r="D5" s="4">
        <v>0</v>
      </c>
      <c r="E5" s="4">
        <v>53</v>
      </c>
      <c r="F5" s="5">
        <f>SUM(B5:E5)</f>
        <v>70</v>
      </c>
      <c r="G5" s="4">
        <v>5</v>
      </c>
      <c r="H5" s="17"/>
      <c r="I5" s="14">
        <v>30</v>
      </c>
      <c r="J5" s="8"/>
      <c r="K5" s="6">
        <v>5</v>
      </c>
    </row>
    <row r="6" spans="1:11" ht="24.95" customHeight="1" x14ac:dyDescent="0.25">
      <c r="A6" s="11" t="s">
        <v>22</v>
      </c>
      <c r="B6" s="16">
        <v>10</v>
      </c>
      <c r="C6" s="4">
        <v>0</v>
      </c>
      <c r="D6" s="4">
        <v>0</v>
      </c>
      <c r="E6" s="4">
        <v>40</v>
      </c>
      <c r="F6" s="5">
        <f t="shared" ref="F6:F14" si="0">SUM(B6:E6)</f>
        <v>50</v>
      </c>
      <c r="G6" s="4">
        <v>5</v>
      </c>
      <c r="H6" s="17"/>
      <c r="I6" s="14"/>
      <c r="J6" s="8"/>
      <c r="K6" s="6"/>
    </row>
    <row r="7" spans="1:11" ht="24.95" customHeight="1" x14ac:dyDescent="0.25">
      <c r="A7" s="12" t="s">
        <v>12</v>
      </c>
      <c r="B7" s="16">
        <v>30</v>
      </c>
      <c r="C7" s="4">
        <v>12</v>
      </c>
      <c r="D7" s="4">
        <v>5</v>
      </c>
      <c r="E7" s="4">
        <v>203</v>
      </c>
      <c r="F7" s="5">
        <f t="shared" si="0"/>
        <v>250</v>
      </c>
      <c r="G7" s="4">
        <v>10</v>
      </c>
      <c r="H7" s="17">
        <v>2</v>
      </c>
      <c r="I7" s="14">
        <v>40</v>
      </c>
      <c r="J7" s="8"/>
      <c r="K7" s="6"/>
    </row>
    <row r="8" spans="1:11" ht="24.95" customHeight="1" x14ac:dyDescent="0.25">
      <c r="A8" s="12" t="s">
        <v>13</v>
      </c>
      <c r="B8" s="16">
        <v>20</v>
      </c>
      <c r="C8" s="4">
        <v>10</v>
      </c>
      <c r="D8" s="4">
        <v>5</v>
      </c>
      <c r="E8" s="4">
        <v>150</v>
      </c>
      <c r="F8" s="5">
        <f t="shared" si="0"/>
        <v>185</v>
      </c>
      <c r="G8" s="4">
        <v>8</v>
      </c>
      <c r="H8" s="17"/>
      <c r="I8" s="14">
        <v>40</v>
      </c>
      <c r="J8" s="8">
        <v>15</v>
      </c>
      <c r="K8" s="6"/>
    </row>
    <row r="9" spans="1:11" ht="24.95" customHeight="1" x14ac:dyDescent="0.25">
      <c r="A9" s="12" t="s">
        <v>14</v>
      </c>
      <c r="B9" s="16">
        <v>20</v>
      </c>
      <c r="C9" s="4">
        <v>5</v>
      </c>
      <c r="D9" s="4">
        <v>5</v>
      </c>
      <c r="E9" s="4">
        <v>30</v>
      </c>
      <c r="F9" s="5">
        <f t="shared" si="0"/>
        <v>60</v>
      </c>
      <c r="G9" s="4">
        <v>5</v>
      </c>
      <c r="H9" s="17"/>
      <c r="I9" s="14">
        <v>35</v>
      </c>
      <c r="J9" s="8">
        <v>30</v>
      </c>
      <c r="K9" s="6"/>
    </row>
    <row r="10" spans="1:11" ht="24.95" customHeight="1" x14ac:dyDescent="0.25">
      <c r="A10" s="12" t="s">
        <v>15</v>
      </c>
      <c r="B10" s="16">
        <v>10</v>
      </c>
      <c r="C10" s="4">
        <v>5</v>
      </c>
      <c r="D10" s="4">
        <v>5</v>
      </c>
      <c r="E10" s="4">
        <v>70</v>
      </c>
      <c r="F10" s="5">
        <f t="shared" si="0"/>
        <v>90</v>
      </c>
      <c r="G10" s="4">
        <v>5</v>
      </c>
      <c r="H10" s="17"/>
      <c r="I10" s="14">
        <v>30</v>
      </c>
      <c r="J10" s="8"/>
      <c r="K10" s="6"/>
    </row>
    <row r="11" spans="1:11" ht="24.95" customHeight="1" x14ac:dyDescent="0.25">
      <c r="A11" s="12" t="s">
        <v>16</v>
      </c>
      <c r="B11" s="16">
        <v>20</v>
      </c>
      <c r="C11" s="4">
        <v>7</v>
      </c>
      <c r="D11" s="4">
        <v>5</v>
      </c>
      <c r="E11" s="4">
        <v>93</v>
      </c>
      <c r="F11" s="5">
        <f t="shared" si="0"/>
        <v>125</v>
      </c>
      <c r="G11" s="4">
        <v>10</v>
      </c>
      <c r="H11" s="17"/>
      <c r="I11" s="14">
        <v>50</v>
      </c>
      <c r="J11" s="8">
        <v>15</v>
      </c>
      <c r="K11" s="6">
        <v>11</v>
      </c>
    </row>
    <row r="12" spans="1:11" ht="24.95" customHeight="1" x14ac:dyDescent="0.25">
      <c r="A12" s="12" t="s">
        <v>17</v>
      </c>
      <c r="B12" s="16">
        <v>30</v>
      </c>
      <c r="C12" s="4">
        <v>10</v>
      </c>
      <c r="D12" s="4">
        <v>5</v>
      </c>
      <c r="E12" s="4">
        <v>105</v>
      </c>
      <c r="F12" s="5">
        <f t="shared" si="0"/>
        <v>150</v>
      </c>
      <c r="G12" s="4">
        <v>5</v>
      </c>
      <c r="H12" s="17"/>
      <c r="I12" s="14"/>
      <c r="J12" s="8"/>
      <c r="K12" s="6"/>
    </row>
    <row r="13" spans="1:11" ht="24.95" customHeight="1" x14ac:dyDescent="0.25">
      <c r="A13" s="12" t="s">
        <v>18</v>
      </c>
      <c r="B13" s="16">
        <v>20</v>
      </c>
      <c r="C13" s="4">
        <v>0</v>
      </c>
      <c r="D13" s="4">
        <v>5</v>
      </c>
      <c r="E13" s="4">
        <v>75</v>
      </c>
      <c r="F13" s="5">
        <f t="shared" si="0"/>
        <v>100</v>
      </c>
      <c r="G13" s="4">
        <v>10</v>
      </c>
      <c r="H13" s="17">
        <v>3</v>
      </c>
      <c r="I13" s="14"/>
      <c r="J13" s="8"/>
      <c r="K13" s="6"/>
    </row>
    <row r="14" spans="1:11" ht="24.95" customHeight="1" x14ac:dyDescent="0.25">
      <c r="A14" s="12" t="s">
        <v>19</v>
      </c>
      <c r="B14" s="16">
        <v>20</v>
      </c>
      <c r="C14" s="4">
        <v>5</v>
      </c>
      <c r="D14" s="4">
        <v>0</v>
      </c>
      <c r="E14" s="4">
        <v>95</v>
      </c>
      <c r="F14" s="5">
        <f t="shared" si="0"/>
        <v>120</v>
      </c>
      <c r="G14" s="4">
        <v>5</v>
      </c>
      <c r="H14" s="17"/>
      <c r="I14" s="14">
        <v>30</v>
      </c>
      <c r="J14" s="8"/>
      <c r="K14" s="6">
        <v>5</v>
      </c>
    </row>
    <row r="15" spans="1:11" ht="24.95" customHeight="1" thickBot="1" x14ac:dyDescent="0.3">
      <c r="A15" s="13" t="s">
        <v>25</v>
      </c>
      <c r="B15" s="18">
        <f>SUM(B5:B14)</f>
        <v>192</v>
      </c>
      <c r="C15" s="7">
        <f t="shared" ref="C15:F15" si="1">SUM(C5:C14)</f>
        <v>59</v>
      </c>
      <c r="D15" s="7">
        <f t="shared" si="1"/>
        <v>35</v>
      </c>
      <c r="E15" s="7">
        <f t="shared" si="1"/>
        <v>914</v>
      </c>
      <c r="F15" s="7">
        <f t="shared" si="1"/>
        <v>1200</v>
      </c>
      <c r="G15" s="7">
        <f t="shared" ref="G15" si="2">SUM(G5:G14)</f>
        <v>68</v>
      </c>
      <c r="H15" s="19">
        <f t="shared" ref="H15" si="3">SUM(H5:H14)</f>
        <v>5</v>
      </c>
      <c r="I15" s="15">
        <f>SUM(I4:I14)</f>
        <v>255</v>
      </c>
      <c r="J15" s="28">
        <f>SUM(J4:J14)</f>
        <v>60</v>
      </c>
      <c r="K15" s="30">
        <f>SUM(K4:K14)</f>
        <v>36</v>
      </c>
    </row>
    <row r="16" spans="1:11" x14ac:dyDescent="0.25">
      <c r="H16" s="43"/>
      <c r="I16" s="43"/>
      <c r="J16" s="43"/>
      <c r="K16" s="43"/>
    </row>
    <row r="17" spans="1:11" ht="24.95" customHeight="1" x14ac:dyDescent="0.25">
      <c r="A17" s="31" t="s">
        <v>27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</row>
    <row r="18" spans="1:11" ht="24.95" customHeight="1" x14ac:dyDescent="0.25">
      <c r="A18" s="32" t="s">
        <v>28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</row>
    <row r="19" spans="1:11" ht="24.95" customHeight="1" x14ac:dyDescent="0.25">
      <c r="A19" s="32" t="s">
        <v>29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</row>
  </sheetData>
  <mergeCells count="10">
    <mergeCell ref="A17:K17"/>
    <mergeCell ref="A18:K18"/>
    <mergeCell ref="A19:K19"/>
    <mergeCell ref="A1:J1"/>
    <mergeCell ref="A2:A3"/>
    <mergeCell ref="B2:H2"/>
    <mergeCell ref="I2:I3"/>
    <mergeCell ref="J2:J3"/>
    <mergeCell ref="H16:K16"/>
    <mergeCell ref="K2:K3"/>
  </mergeCells>
  <phoneticPr fontId="1" type="noConversion"/>
  <printOptions horizontalCentered="1"/>
  <pageMargins left="0.70866141732283472" right="0.31496062992125984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tabSelected="1" workbookViewId="0">
      <selection activeCell="D7" sqref="D7"/>
    </sheetView>
  </sheetViews>
  <sheetFormatPr defaultRowHeight="15.75" x14ac:dyDescent="0.25"/>
  <cols>
    <col min="1" max="1" width="38.5" style="48" bestFit="1" customWidth="1"/>
    <col min="2" max="15" width="10.625" style="48" customWidth="1"/>
    <col min="16" max="16384" width="9" style="48"/>
  </cols>
  <sheetData>
    <row r="1" spans="1:20" ht="20.100000000000001" customHeight="1" thickBot="1" x14ac:dyDescent="0.3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9" t="s">
        <v>0</v>
      </c>
    </row>
    <row r="2" spans="1:20" ht="30" customHeight="1" x14ac:dyDescent="0.25">
      <c r="A2" s="34" t="s">
        <v>23</v>
      </c>
      <c r="B2" s="34" t="s">
        <v>1</v>
      </c>
      <c r="C2" s="68"/>
      <c r="D2" s="68"/>
      <c r="E2" s="68"/>
      <c r="F2" s="68"/>
      <c r="G2" s="68"/>
      <c r="H2" s="68"/>
      <c r="I2" s="68"/>
      <c r="J2" s="68"/>
      <c r="K2" s="77"/>
      <c r="L2" s="44" t="s">
        <v>2</v>
      </c>
      <c r="M2" s="44" t="s">
        <v>3</v>
      </c>
      <c r="N2" s="44" t="s">
        <v>20</v>
      </c>
      <c r="O2" s="54" t="s">
        <v>40</v>
      </c>
      <c r="P2" s="55"/>
      <c r="Q2" s="55"/>
      <c r="R2" s="55"/>
      <c r="S2" s="55"/>
      <c r="T2" s="56"/>
    </row>
    <row r="3" spans="1:20" ht="63" customHeight="1" thickBot="1" x14ac:dyDescent="0.3">
      <c r="A3" s="35"/>
      <c r="B3" s="25" t="s">
        <v>32</v>
      </c>
      <c r="C3" s="1" t="s">
        <v>4</v>
      </c>
      <c r="D3" s="1" t="s">
        <v>5</v>
      </c>
      <c r="E3" s="1" t="s">
        <v>21</v>
      </c>
      <c r="F3" s="2" t="s">
        <v>6</v>
      </c>
      <c r="G3" s="1" t="s">
        <v>33</v>
      </c>
      <c r="H3" s="1" t="s">
        <v>7</v>
      </c>
      <c r="I3" s="1" t="s">
        <v>41</v>
      </c>
      <c r="J3" s="1" t="s">
        <v>42</v>
      </c>
      <c r="K3" s="26" t="s">
        <v>9</v>
      </c>
      <c r="L3" s="75"/>
      <c r="M3" s="45"/>
      <c r="N3" s="45"/>
      <c r="O3" s="25" t="s">
        <v>31</v>
      </c>
      <c r="P3" s="69" t="s">
        <v>34</v>
      </c>
      <c r="Q3" s="69" t="s">
        <v>35</v>
      </c>
      <c r="R3" s="69" t="s">
        <v>37</v>
      </c>
      <c r="S3" s="69" t="s">
        <v>38</v>
      </c>
      <c r="T3" s="70" t="s">
        <v>39</v>
      </c>
    </row>
    <row r="4" spans="1:20" ht="30" customHeight="1" x14ac:dyDescent="0.25">
      <c r="A4" s="20" t="s">
        <v>10</v>
      </c>
      <c r="B4" s="78"/>
      <c r="C4" s="63"/>
      <c r="D4" s="63"/>
      <c r="E4" s="63"/>
      <c r="F4" s="63"/>
      <c r="G4" s="63"/>
      <c r="H4" s="64"/>
      <c r="I4" s="63"/>
      <c r="J4" s="74"/>
      <c r="K4" s="79"/>
      <c r="L4" s="76"/>
      <c r="M4" s="71"/>
      <c r="N4" s="71">
        <v>15</v>
      </c>
      <c r="O4" s="65"/>
      <c r="P4" s="66"/>
      <c r="Q4" s="66"/>
      <c r="R4" s="66"/>
      <c r="S4" s="66"/>
      <c r="T4" s="67"/>
    </row>
    <row r="5" spans="1:20" ht="30" customHeight="1" x14ac:dyDescent="0.25">
      <c r="A5" s="12" t="s">
        <v>11</v>
      </c>
      <c r="B5" s="80">
        <v>5</v>
      </c>
      <c r="C5" s="47">
        <v>12</v>
      </c>
      <c r="D5" s="47">
        <v>5</v>
      </c>
      <c r="E5" s="47">
        <v>0</v>
      </c>
      <c r="F5" s="47">
        <v>48</v>
      </c>
      <c r="G5" s="47">
        <v>0</v>
      </c>
      <c r="H5" s="46">
        <f>SUM(B5:G5)</f>
        <v>70</v>
      </c>
      <c r="I5" s="47"/>
      <c r="J5" s="52"/>
      <c r="K5" s="81"/>
      <c r="L5" s="6">
        <v>5</v>
      </c>
      <c r="M5" s="72"/>
      <c r="N5" s="72">
        <v>8</v>
      </c>
      <c r="O5" s="59">
        <v>1</v>
      </c>
      <c r="P5" s="53"/>
      <c r="Q5" s="53"/>
      <c r="R5" s="53"/>
      <c r="S5" s="53"/>
      <c r="T5" s="58"/>
    </row>
    <row r="6" spans="1:20" ht="30" customHeight="1" x14ac:dyDescent="0.25">
      <c r="A6" s="11" t="s">
        <v>22</v>
      </c>
      <c r="B6" s="80">
        <v>0</v>
      </c>
      <c r="C6" s="47">
        <v>0</v>
      </c>
      <c r="D6" s="47">
        <v>0</v>
      </c>
      <c r="E6" s="47">
        <v>0</v>
      </c>
      <c r="F6" s="47">
        <v>5</v>
      </c>
      <c r="G6" s="47">
        <v>0</v>
      </c>
      <c r="H6" s="46">
        <f>SUM(B6:G6)</f>
        <v>5</v>
      </c>
      <c r="I6" s="47"/>
      <c r="J6" s="52"/>
      <c r="K6" s="81"/>
      <c r="L6" s="72"/>
      <c r="M6" s="72"/>
      <c r="N6" s="72"/>
      <c r="O6" s="57"/>
      <c r="P6" s="53"/>
      <c r="Q6" s="53"/>
      <c r="R6" s="53"/>
      <c r="S6" s="53"/>
      <c r="T6" s="58"/>
    </row>
    <row r="7" spans="1:20" ht="30" customHeight="1" x14ac:dyDescent="0.25">
      <c r="A7" s="12" t="s">
        <v>12</v>
      </c>
      <c r="B7" s="80">
        <v>14</v>
      </c>
      <c r="C7" s="47">
        <v>30</v>
      </c>
      <c r="D7" s="47">
        <v>12</v>
      </c>
      <c r="E7" s="47">
        <v>2</v>
      </c>
      <c r="F7" s="47">
        <v>127</v>
      </c>
      <c r="G7" s="47">
        <v>15</v>
      </c>
      <c r="H7" s="46">
        <f>SUM(B7:G7)</f>
        <v>200</v>
      </c>
      <c r="I7" s="47"/>
      <c r="J7" s="52"/>
      <c r="K7" s="81">
        <v>2</v>
      </c>
      <c r="L7" s="72">
        <v>40</v>
      </c>
      <c r="M7" s="72"/>
      <c r="N7" s="72"/>
      <c r="O7" s="57"/>
      <c r="P7" s="53"/>
      <c r="Q7" s="53"/>
      <c r="R7" s="53"/>
      <c r="S7" s="53"/>
      <c r="T7" s="58"/>
    </row>
    <row r="8" spans="1:20" ht="30" customHeight="1" x14ac:dyDescent="0.25">
      <c r="A8" s="12" t="s">
        <v>13</v>
      </c>
      <c r="B8" s="80">
        <v>10</v>
      </c>
      <c r="C8" s="47">
        <v>20</v>
      </c>
      <c r="D8" s="47">
        <v>10</v>
      </c>
      <c r="E8" s="47">
        <v>2</v>
      </c>
      <c r="F8" s="47">
        <v>78</v>
      </c>
      <c r="G8" s="47">
        <v>0</v>
      </c>
      <c r="H8" s="46">
        <f>SUM(B8:G8)</f>
        <v>120</v>
      </c>
      <c r="I8" s="47"/>
      <c r="J8" s="52">
        <v>8</v>
      </c>
      <c r="K8" s="81"/>
      <c r="L8" s="72">
        <v>30</v>
      </c>
      <c r="M8" s="72">
        <v>5</v>
      </c>
      <c r="N8" s="72"/>
      <c r="O8" s="57"/>
      <c r="P8" s="53"/>
      <c r="Q8" s="53"/>
      <c r="R8" s="53"/>
      <c r="S8" s="53"/>
      <c r="T8" s="58"/>
    </row>
    <row r="9" spans="1:20" ht="30" customHeight="1" x14ac:dyDescent="0.25">
      <c r="A9" s="12" t="s">
        <v>14</v>
      </c>
      <c r="B9" s="80">
        <v>5</v>
      </c>
      <c r="C9" s="47">
        <v>20</v>
      </c>
      <c r="D9" s="47">
        <v>5</v>
      </c>
      <c r="E9" s="47">
        <v>0</v>
      </c>
      <c r="F9" s="47">
        <v>30</v>
      </c>
      <c r="G9" s="47">
        <v>0</v>
      </c>
      <c r="H9" s="46">
        <f>SUM(B9:G9)</f>
        <v>60</v>
      </c>
      <c r="I9" s="47">
        <v>1</v>
      </c>
      <c r="J9" s="52">
        <v>5</v>
      </c>
      <c r="K9" s="81"/>
      <c r="L9" s="72">
        <v>30</v>
      </c>
      <c r="M9" s="72">
        <v>36</v>
      </c>
      <c r="N9" s="72"/>
      <c r="O9" s="57"/>
      <c r="P9" s="53"/>
      <c r="Q9" s="53"/>
      <c r="R9" s="53"/>
      <c r="S9" s="53"/>
      <c r="T9" s="58"/>
    </row>
    <row r="10" spans="1:20" ht="30" customHeight="1" x14ac:dyDescent="0.25">
      <c r="A10" s="12" t="s">
        <v>15</v>
      </c>
      <c r="B10" s="80">
        <v>5</v>
      </c>
      <c r="C10" s="47">
        <v>0</v>
      </c>
      <c r="D10" s="47">
        <v>5</v>
      </c>
      <c r="E10" s="47">
        <v>0</v>
      </c>
      <c r="F10" s="47">
        <v>80</v>
      </c>
      <c r="G10" s="47">
        <v>0</v>
      </c>
      <c r="H10" s="46">
        <f>SUM(B10:G10)</f>
        <v>90</v>
      </c>
      <c r="I10" s="47"/>
      <c r="J10" s="52"/>
      <c r="K10" s="81">
        <v>2</v>
      </c>
      <c r="L10" s="72">
        <v>15</v>
      </c>
      <c r="M10" s="72"/>
      <c r="N10" s="72"/>
      <c r="O10" s="57"/>
      <c r="P10" s="53"/>
      <c r="Q10" s="53"/>
      <c r="R10" s="53"/>
      <c r="S10" s="53"/>
      <c r="T10" s="58"/>
    </row>
    <row r="11" spans="1:20" ht="30" customHeight="1" x14ac:dyDescent="0.25">
      <c r="A11" s="12" t="s">
        <v>16</v>
      </c>
      <c r="B11" s="80">
        <v>10</v>
      </c>
      <c r="C11" s="47">
        <v>20</v>
      </c>
      <c r="D11" s="47">
        <v>7</v>
      </c>
      <c r="E11" s="47">
        <v>2</v>
      </c>
      <c r="F11" s="47">
        <v>66</v>
      </c>
      <c r="G11" s="47">
        <v>0</v>
      </c>
      <c r="H11" s="46">
        <f>SUM(B11:G11)</f>
        <v>105</v>
      </c>
      <c r="I11" s="47"/>
      <c r="J11" s="52">
        <v>8</v>
      </c>
      <c r="K11" s="81"/>
      <c r="L11" s="72">
        <v>40</v>
      </c>
      <c r="M11" s="72">
        <v>5</v>
      </c>
      <c r="N11" s="72">
        <v>13</v>
      </c>
      <c r="O11" s="57"/>
      <c r="P11" s="53"/>
      <c r="Q11" s="53"/>
      <c r="R11" s="53"/>
      <c r="S11" s="53"/>
      <c r="T11" s="58"/>
    </row>
    <row r="12" spans="1:20" ht="30" customHeight="1" x14ac:dyDescent="0.25">
      <c r="A12" s="12" t="s">
        <v>17</v>
      </c>
      <c r="B12" s="80">
        <v>10</v>
      </c>
      <c r="C12" s="47">
        <v>30</v>
      </c>
      <c r="D12" s="47">
        <v>10</v>
      </c>
      <c r="E12" s="47">
        <v>2</v>
      </c>
      <c r="F12" s="47">
        <v>98</v>
      </c>
      <c r="G12" s="47">
        <v>0</v>
      </c>
      <c r="H12" s="46">
        <f>SUM(B12:G12)</f>
        <v>150</v>
      </c>
      <c r="I12" s="47"/>
      <c r="J12" s="52">
        <v>5</v>
      </c>
      <c r="K12" s="81"/>
      <c r="L12" s="72"/>
      <c r="M12" s="72"/>
      <c r="N12" s="72"/>
      <c r="O12" s="57"/>
      <c r="P12" s="53"/>
      <c r="Q12" s="53"/>
      <c r="R12" s="53"/>
      <c r="S12" s="53"/>
      <c r="T12" s="58"/>
    </row>
    <row r="13" spans="1:20" ht="30" customHeight="1" x14ac:dyDescent="0.25">
      <c r="A13" s="12" t="s">
        <v>18</v>
      </c>
      <c r="B13" s="80">
        <v>10</v>
      </c>
      <c r="C13" s="47">
        <v>30</v>
      </c>
      <c r="D13" s="47">
        <v>0</v>
      </c>
      <c r="E13" s="47">
        <v>2</v>
      </c>
      <c r="F13" s="47">
        <v>158</v>
      </c>
      <c r="G13" s="47">
        <v>0</v>
      </c>
      <c r="H13" s="46">
        <f>SUM(B13:G13)</f>
        <v>200</v>
      </c>
      <c r="I13" s="47"/>
      <c r="J13" s="52">
        <v>10</v>
      </c>
      <c r="K13" s="81">
        <v>2</v>
      </c>
      <c r="L13" s="72"/>
      <c r="M13" s="72"/>
      <c r="N13" s="72"/>
      <c r="O13" s="57"/>
      <c r="P13" s="53"/>
      <c r="Q13" s="53"/>
      <c r="R13" s="53"/>
      <c r="S13" s="53"/>
      <c r="T13" s="58"/>
    </row>
    <row r="14" spans="1:20" ht="30" customHeight="1" x14ac:dyDescent="0.25">
      <c r="A14" s="12" t="s">
        <v>19</v>
      </c>
      <c r="B14" s="80">
        <v>5</v>
      </c>
      <c r="C14" s="47">
        <v>0</v>
      </c>
      <c r="D14" s="47">
        <v>5</v>
      </c>
      <c r="E14" s="47">
        <v>0</v>
      </c>
      <c r="F14" s="47">
        <v>40</v>
      </c>
      <c r="G14" s="47">
        <v>0</v>
      </c>
      <c r="H14" s="46">
        <f>SUM(B14:G14)</f>
        <v>50</v>
      </c>
      <c r="I14" s="47"/>
      <c r="J14" s="52"/>
      <c r="K14" s="81"/>
      <c r="L14" s="72">
        <v>5</v>
      </c>
      <c r="M14" s="72"/>
      <c r="N14" s="72"/>
      <c r="O14" s="57"/>
      <c r="P14" s="53"/>
      <c r="Q14" s="53"/>
      <c r="R14" s="53"/>
      <c r="S14" s="53"/>
      <c r="T14" s="58"/>
    </row>
    <row r="15" spans="1:20" ht="30" customHeight="1" thickBot="1" x14ac:dyDescent="0.3">
      <c r="A15" s="8" t="s">
        <v>25</v>
      </c>
      <c r="B15" s="82">
        <v>74</v>
      </c>
      <c r="C15" s="83">
        <v>162</v>
      </c>
      <c r="D15" s="83">
        <v>59</v>
      </c>
      <c r="E15" s="83">
        <v>10</v>
      </c>
      <c r="F15" s="83">
        <v>730</v>
      </c>
      <c r="G15" s="83">
        <v>15</v>
      </c>
      <c r="H15" s="1">
        <f>SUM(B15:G15)</f>
        <v>1050</v>
      </c>
      <c r="I15" s="83">
        <v>1</v>
      </c>
      <c r="J15" s="85">
        <v>46</v>
      </c>
      <c r="K15" s="84">
        <v>6</v>
      </c>
      <c r="L15" s="73">
        <v>165</v>
      </c>
      <c r="M15" s="73">
        <v>46</v>
      </c>
      <c r="N15" s="73">
        <v>36</v>
      </c>
      <c r="O15" s="60">
        <v>1</v>
      </c>
      <c r="P15" s="61">
        <v>225</v>
      </c>
      <c r="Q15" s="61">
        <v>9</v>
      </c>
      <c r="R15" s="61">
        <v>55</v>
      </c>
      <c r="S15" s="61">
        <v>106</v>
      </c>
      <c r="T15" s="62">
        <v>79</v>
      </c>
    </row>
    <row r="16" spans="1:20" x14ac:dyDescent="0.2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50"/>
      <c r="L16" s="50"/>
      <c r="M16" s="50"/>
      <c r="N16" s="50"/>
    </row>
    <row r="17" spans="1:14" ht="20.100000000000001" customHeight="1" x14ac:dyDescent="0.25">
      <c r="A17" s="31" t="s">
        <v>27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4" ht="20.100000000000001" customHeight="1" x14ac:dyDescent="0.25">
      <c r="A18" s="51" t="s">
        <v>36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</row>
    <row r="19" spans="1:14" ht="20.100000000000001" customHeight="1" x14ac:dyDescent="0.25">
      <c r="A19" s="51" t="s">
        <v>43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</row>
    <row r="20" spans="1:14" ht="20.100000000000001" customHeight="1" x14ac:dyDescent="0.25">
      <c r="A20" s="51" t="s">
        <v>44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</row>
    <row r="21" spans="1:14" ht="20.100000000000001" customHeight="1" x14ac:dyDescent="0.25">
      <c r="A21" s="51" t="s">
        <v>45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</row>
    <row r="22" spans="1:14" ht="20.100000000000001" customHeight="1" x14ac:dyDescent="0.25">
      <c r="A22" s="51" t="s">
        <v>46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</row>
    <row r="23" spans="1:14" ht="20.100000000000001" customHeight="1" x14ac:dyDescent="0.25">
      <c r="A23" s="51" t="s">
        <v>47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1:14" ht="20.100000000000001" customHeight="1" x14ac:dyDescent="0.25">
      <c r="A24" s="51" t="s">
        <v>48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</row>
  </sheetData>
  <mergeCells count="16">
    <mergeCell ref="A23:N23"/>
    <mergeCell ref="A21:N21"/>
    <mergeCell ref="O2:T2"/>
    <mergeCell ref="A19:N19"/>
    <mergeCell ref="A24:N24"/>
    <mergeCell ref="K16:N16"/>
    <mergeCell ref="A17:N17"/>
    <mergeCell ref="A18:N18"/>
    <mergeCell ref="A20:N20"/>
    <mergeCell ref="A22:N22"/>
    <mergeCell ref="B2:K2"/>
    <mergeCell ref="A1:M1"/>
    <mergeCell ref="A2:A3"/>
    <mergeCell ref="L2:L3"/>
    <mergeCell ref="M2:M3"/>
    <mergeCell ref="N2:N3"/>
  </mergeCells>
  <phoneticPr fontId="1" type="noConversion"/>
  <pageMargins left="0.39370078740157483" right="0.39370078740157483" top="0.39370078740157483" bottom="0.39370078740157483" header="0.31496062992125984" footer="0.31496062992125984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104</vt:lpstr>
      <vt:lpstr>105</vt:lpstr>
      <vt:lpstr>Sheet3</vt:lpstr>
    </vt:vector>
  </TitlesOfParts>
  <Company>TSU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2016-02-16T03:59:49Z</cp:lastPrinted>
  <dcterms:created xsi:type="dcterms:W3CDTF">2013-12-18T07:16:17Z</dcterms:created>
  <dcterms:modified xsi:type="dcterms:W3CDTF">2016-02-16T05:50:45Z</dcterms:modified>
</cp:coreProperties>
</file>